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deputychief/Desktop/Pay Stuff/Final Documents/For Publish/"/>
    </mc:Choice>
  </mc:AlternateContent>
  <xr:revisionPtr revIDLastSave="0" documentId="8_{BF790312-60BD-2C44-B2E1-5D4904BF4648}" xr6:coauthVersionLast="47" xr6:coauthVersionMax="47" xr10:uidLastSave="{00000000-0000-0000-0000-000000000000}"/>
  <bookViews>
    <workbookView xWindow="-42160" yWindow="-6300" windowWidth="33040" windowHeight="24920" xr2:uid="{72501AA2-DC7D-40D8-951F-BB92383326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3" i="1" l="1"/>
  <c r="K82" i="1"/>
  <c r="K81" i="1"/>
  <c r="K80" i="1"/>
  <c r="K79" i="1"/>
  <c r="K78" i="1"/>
  <c r="K77" i="1"/>
  <c r="E133" i="1"/>
  <c r="E132" i="1"/>
  <c r="E131" i="1"/>
  <c r="E130" i="1"/>
  <c r="E129" i="1"/>
  <c r="E128" i="1"/>
  <c r="E127" i="1"/>
  <c r="E126" i="1"/>
  <c r="E156" i="1"/>
  <c r="E157" i="1"/>
  <c r="E158" i="1"/>
  <c r="E159" i="1"/>
  <c r="E160" i="1"/>
  <c r="E161" i="1"/>
  <c r="E162" i="1"/>
  <c r="E155" i="1"/>
  <c r="K107" i="1"/>
  <c r="K108" i="1"/>
  <c r="K109" i="1"/>
  <c r="K110" i="1"/>
  <c r="K111" i="1"/>
  <c r="K112" i="1"/>
  <c r="K113" i="1"/>
  <c r="K106" i="1"/>
  <c r="K127" i="1"/>
  <c r="K128" i="1"/>
  <c r="K129" i="1"/>
  <c r="K130" i="1"/>
  <c r="K131" i="1"/>
  <c r="K132" i="1"/>
  <c r="K133" i="1"/>
  <c r="K126" i="1"/>
  <c r="K156" i="1"/>
  <c r="K157" i="1"/>
  <c r="K158" i="1"/>
  <c r="K159" i="1"/>
  <c r="K160" i="1"/>
  <c r="K161" i="1"/>
  <c r="K162" i="1"/>
  <c r="K155" i="1"/>
  <c r="E183" i="1"/>
  <c r="E184" i="1"/>
  <c r="E185" i="1"/>
  <c r="E186" i="1"/>
  <c r="E187" i="1"/>
  <c r="E188" i="1"/>
  <c r="E189" i="1"/>
  <c r="E182" i="1"/>
  <c r="K57" i="1"/>
  <c r="K58" i="1"/>
  <c r="K59" i="1"/>
  <c r="K60" i="1"/>
  <c r="K61" i="1"/>
  <c r="K62" i="1"/>
  <c r="K63" i="1"/>
  <c r="K56" i="1"/>
  <c r="E57" i="1"/>
  <c r="E58" i="1"/>
  <c r="E59" i="1"/>
  <c r="E60" i="1"/>
  <c r="E61" i="1"/>
  <c r="E62" i="1"/>
  <c r="E63" i="1"/>
  <c r="E56" i="1"/>
  <c r="E77" i="1"/>
  <c r="E78" i="1"/>
  <c r="E79" i="1"/>
  <c r="E80" i="1"/>
  <c r="E81" i="1"/>
  <c r="E82" i="1"/>
  <c r="E83" i="1"/>
  <c r="E76" i="1"/>
  <c r="E107" i="1"/>
  <c r="E108" i="1"/>
  <c r="E109" i="1"/>
  <c r="E110" i="1"/>
  <c r="E111" i="1"/>
  <c r="E112" i="1"/>
  <c r="E113" i="1"/>
  <c r="E106" i="1"/>
  <c r="K30" i="1"/>
  <c r="K31" i="1"/>
  <c r="K32" i="1"/>
  <c r="K33" i="1"/>
  <c r="K34" i="1"/>
  <c r="K35" i="1"/>
  <c r="K36" i="1"/>
  <c r="K29" i="1"/>
  <c r="E30" i="1"/>
  <c r="E31" i="1"/>
  <c r="E32" i="1"/>
  <c r="E33" i="1"/>
  <c r="E34" i="1"/>
  <c r="E35" i="1"/>
  <c r="E36" i="1"/>
  <c r="E29" i="1"/>
  <c r="K8" i="1"/>
  <c r="K9" i="1"/>
  <c r="K10" i="1"/>
  <c r="K11" i="1"/>
  <c r="K12" i="1"/>
  <c r="K13" i="1"/>
  <c r="K14" i="1"/>
  <c r="K15" i="1"/>
  <c r="K7" i="1"/>
  <c r="E8" i="1"/>
  <c r="E9" i="1"/>
  <c r="E10" i="1"/>
  <c r="E11" i="1"/>
  <c r="E12" i="1"/>
  <c r="E13" i="1"/>
  <c r="E14" i="1"/>
  <c r="E15" i="1"/>
  <c r="E7" i="1"/>
</calcChain>
</file>

<file path=xl/sharedStrings.xml><?xml version="1.0" encoding="utf-8"?>
<sst xmlns="http://schemas.openxmlformats.org/spreadsheetml/2006/main" count="407" uniqueCount="78">
  <si>
    <t xml:space="preserve">                    FF/EMT</t>
  </si>
  <si>
    <t>Hourly</t>
  </si>
  <si>
    <t>ANNUAL</t>
  </si>
  <si>
    <t>Rate</t>
  </si>
  <si>
    <t>Class 3</t>
  </si>
  <si>
    <t>Starting</t>
  </si>
  <si>
    <t>year 4</t>
  </si>
  <si>
    <t>Class 2</t>
  </si>
  <si>
    <t>Class 1</t>
  </si>
  <si>
    <t>Class 3 Certs</t>
  </si>
  <si>
    <t>FF I</t>
  </si>
  <si>
    <t>Class 2 Certs</t>
  </si>
  <si>
    <t>FF II</t>
  </si>
  <si>
    <t>NIMS 100, 200, 700, 800</t>
  </si>
  <si>
    <t>Class  3</t>
  </si>
  <si>
    <t>Engineer / Medic</t>
  </si>
  <si>
    <t>year 5</t>
  </si>
  <si>
    <t>year 10</t>
  </si>
  <si>
    <t>year 15</t>
  </si>
  <si>
    <t>Class 1 Certs</t>
  </si>
  <si>
    <t>DO Aerial</t>
  </si>
  <si>
    <t xml:space="preserve"> Engineer / EMT</t>
  </si>
  <si>
    <t>Battalion Chief</t>
  </si>
  <si>
    <t>Lieutenant</t>
  </si>
  <si>
    <t>EMS Lieutenant</t>
  </si>
  <si>
    <t>FO I</t>
  </si>
  <si>
    <t>FO II</t>
  </si>
  <si>
    <t>Fire Inst I</t>
  </si>
  <si>
    <t>Fire Inst II</t>
  </si>
  <si>
    <t>NIMS 300, 400</t>
  </si>
  <si>
    <t>over year 15</t>
  </si>
  <si>
    <t>Fire Insp I</t>
  </si>
  <si>
    <t>Fire Insp II</t>
  </si>
  <si>
    <t>Fire Investigator</t>
  </si>
  <si>
    <t>*No Progression from Starting Pay Level Until Required Class Certification is Obtained and Maintained*</t>
  </si>
  <si>
    <t>2 Specialty Certs (i.e. Rescue Tech, Haz Tech)</t>
  </si>
  <si>
    <t>year 12</t>
  </si>
  <si>
    <t>year 16</t>
  </si>
  <si>
    <t>year 18</t>
  </si>
  <si>
    <t>year 8</t>
  </si>
  <si>
    <t>year 20</t>
  </si>
  <si>
    <t>year 25</t>
  </si>
  <si>
    <t xml:space="preserve">Fire Inst II </t>
  </si>
  <si>
    <t>NIMS 100, 200, 700, 800, S130/190 Red Card</t>
  </si>
  <si>
    <t>Step 2</t>
  </si>
  <si>
    <t>Step 3</t>
  </si>
  <si>
    <t>Starting- Step 1</t>
  </si>
  <si>
    <t>Starting - Step 1</t>
  </si>
  <si>
    <t>Fire Service = F.S.</t>
  </si>
  <si>
    <t>Step 4</t>
  </si>
  <si>
    <t>* EMT Basic/IV, S130/190 Red Card *</t>
  </si>
  <si>
    <t>* FF II *</t>
  </si>
  <si>
    <t>* HZ Ops *</t>
  </si>
  <si>
    <t>* Paramedic, S130,190 Red Card *</t>
  </si>
  <si>
    <t>* DO Pumper,S130/190 Red Card *</t>
  </si>
  <si>
    <t>* Paramedic *</t>
  </si>
  <si>
    <t>* DO Pumper, S130/190 Red Card *</t>
  </si>
  <si>
    <t>* EMT Basic/IV *</t>
  </si>
  <si>
    <t>NIMS 100, 200, 700, 800,* S130/190 Red Card *</t>
  </si>
  <si>
    <t>Fire Inst I,* EMT/IV *</t>
  </si>
  <si>
    <t>Fire Inspector (40hr)</t>
  </si>
  <si>
    <t>Logistics Chief (40hr)</t>
  </si>
  <si>
    <t>Executive Assistant (40hr)</t>
  </si>
  <si>
    <t>EMS Chief (40hr)</t>
  </si>
  <si>
    <t>Training Captain (40hr)</t>
  </si>
  <si>
    <t xml:space="preserve">                   FF/MEDIC</t>
  </si>
  <si>
    <t>EMS Captain (40hr)</t>
  </si>
  <si>
    <t>*Paramedic*</t>
  </si>
  <si>
    <t>FO I, * S130/190 Red Card * NIMS 100, 200, 700, 800</t>
  </si>
  <si>
    <t>Captain</t>
  </si>
  <si>
    <t>EMS Captain</t>
  </si>
  <si>
    <t>2025                                                                                                                                                                         SFPD Pay Scale                                                                                                                                                         To Include A 0% - 1.5% COLA Voted On Each Year By The Board</t>
  </si>
  <si>
    <t>Step 2 - After 1 Yr SFD</t>
  </si>
  <si>
    <t>Step 3 - After 2 Yrs SFD</t>
  </si>
  <si>
    <t>Step 2 - After 2 Yrs SFD</t>
  </si>
  <si>
    <t>Step 3 - After 4 Yrs SFD</t>
  </si>
  <si>
    <t>Step 2 - After 6 Yrs SFD</t>
  </si>
  <si>
    <t>Step 3 - Over 8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</si>
</sst>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ptos Narrow (Body)"/>
    </font>
    <font>
      <sz val="10"/>
      <color theme="1"/>
      <name val="Aptos Narrow"/>
      <family val="2"/>
      <scheme val="minor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ED973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9D9D9"/>
        <bgColor rgb="FF000000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28">
    <xf numFmtId="0" fontId="0" fillId="0" borderId="0" xfId="0"/>
    <xf numFmtId="0" fontId="5" fillId="2" borderId="12" xfId="0" applyFont="1" applyFill="1" applyBorder="1"/>
    <xf numFmtId="0" fontId="2" fillId="2" borderId="13" xfId="0" applyFont="1" applyFill="1" applyBorder="1"/>
    <xf numFmtId="0" fontId="2" fillId="0" borderId="18" xfId="0" applyFont="1" applyBorder="1"/>
    <xf numFmtId="0" fontId="5" fillId="2" borderId="21" xfId="0" applyFont="1" applyFill="1" applyBorder="1"/>
    <xf numFmtId="0" fontId="2" fillId="2" borderId="18" xfId="0" applyFont="1" applyFill="1" applyBorder="1"/>
    <xf numFmtId="0" fontId="2" fillId="0" borderId="23" xfId="0" applyFont="1" applyBorder="1"/>
    <xf numFmtId="0" fontId="5" fillId="2" borderId="29" xfId="0" applyFont="1" applyFill="1" applyBorder="1"/>
    <xf numFmtId="0" fontId="5" fillId="2" borderId="24" xfId="0" applyFont="1" applyFill="1" applyBorder="1"/>
    <xf numFmtId="0" fontId="1" fillId="0" borderId="0" xfId="0" applyFont="1"/>
    <xf numFmtId="0" fontId="2" fillId="2" borderId="14" xfId="0" applyFont="1" applyFill="1" applyBorder="1"/>
    <xf numFmtId="0" fontId="2" fillId="0" borderId="19" xfId="0" applyFont="1" applyBorder="1"/>
    <xf numFmtId="0" fontId="2" fillId="2" borderId="19" xfId="0" applyFont="1" applyFill="1" applyBorder="1"/>
    <xf numFmtId="0" fontId="2" fillId="0" borderId="9" xfId="0" applyFont="1" applyBorder="1"/>
    <xf numFmtId="0" fontId="13" fillId="8" borderId="12" xfId="0" applyFont="1" applyFill="1" applyBorder="1"/>
    <xf numFmtId="0" fontId="12" fillId="8" borderId="34" xfId="0" applyFont="1" applyFill="1" applyBorder="1"/>
    <xf numFmtId="0" fontId="14" fillId="0" borderId="38" xfId="0" applyFont="1" applyBorder="1"/>
    <xf numFmtId="0" fontId="12" fillId="0" borderId="34" xfId="0" applyFont="1" applyBorder="1"/>
    <xf numFmtId="0" fontId="13" fillId="8" borderId="21" xfId="0" applyFont="1" applyFill="1" applyBorder="1"/>
    <xf numFmtId="0" fontId="14" fillId="0" borderId="39" xfId="0" applyFont="1" applyBorder="1"/>
    <xf numFmtId="0" fontId="12" fillId="0" borderId="42" xfId="0" applyFont="1" applyBorder="1"/>
    <xf numFmtId="0" fontId="13" fillId="0" borderId="38" xfId="0" applyFont="1" applyBorder="1"/>
    <xf numFmtId="0" fontId="12" fillId="0" borderId="0" xfId="0" applyFont="1"/>
    <xf numFmtId="0" fontId="2" fillId="0" borderId="38" xfId="0" applyFont="1" applyBorder="1"/>
    <xf numFmtId="0" fontId="2" fillId="0" borderId="39" xfId="0" applyFont="1" applyBorder="1"/>
    <xf numFmtId="0" fontId="12" fillId="0" borderId="38" xfId="0" applyFont="1" applyBorder="1"/>
    <xf numFmtId="44" fontId="2" fillId="0" borderId="16" xfId="1" applyFont="1" applyBorder="1" applyAlignment="1">
      <alignment horizontal="center"/>
    </xf>
    <xf numFmtId="44" fontId="2" fillId="0" borderId="30" xfId="1" applyFont="1" applyBorder="1" applyAlignment="1">
      <alignment horizontal="center"/>
    </xf>
    <xf numFmtId="44" fontId="2" fillId="0" borderId="43" xfId="1" applyFont="1" applyBorder="1" applyAlignment="1">
      <alignment horizontal="center"/>
    </xf>
    <xf numFmtId="44" fontId="4" fillId="0" borderId="11" xfId="1" applyFont="1" applyBorder="1" applyAlignment="1">
      <alignment horizontal="center"/>
    </xf>
    <xf numFmtId="44" fontId="0" fillId="0" borderId="0" xfId="1" applyFont="1"/>
    <xf numFmtId="44" fontId="2" fillId="0" borderId="7" xfId="1" applyFont="1" applyBorder="1" applyAlignment="1">
      <alignment horizontal="center"/>
    </xf>
    <xf numFmtId="44" fontId="12" fillId="0" borderId="7" xfId="1" applyFont="1" applyBorder="1" applyAlignment="1">
      <alignment horizontal="center"/>
    </xf>
    <xf numFmtId="44" fontId="4" fillId="0" borderId="37" xfId="1" applyFont="1" applyBorder="1" applyAlignment="1">
      <alignment horizontal="center"/>
    </xf>
    <xf numFmtId="44" fontId="12" fillId="0" borderId="15" xfId="1" applyFont="1" applyBorder="1" applyAlignment="1">
      <alignment horizontal="center"/>
    </xf>
    <xf numFmtId="44" fontId="2" fillId="0" borderId="19" xfId="1" applyFont="1" applyBorder="1" applyAlignment="1">
      <alignment horizontal="center"/>
    </xf>
    <xf numFmtId="44" fontId="2" fillId="0" borderId="20" xfId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44" fontId="3" fillId="0" borderId="36" xfId="1" applyFont="1" applyBorder="1" applyAlignment="1">
      <alignment horizontal="center"/>
    </xf>
    <xf numFmtId="44" fontId="3" fillId="0" borderId="37" xfId="1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11" fillId="6" borderId="1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49" xfId="0" applyFont="1" applyFill="1" applyBorder="1" applyAlignment="1">
      <alignment horizontal="center"/>
    </xf>
    <xf numFmtId="44" fontId="3" fillId="0" borderId="51" xfId="1" applyFont="1" applyBorder="1" applyAlignment="1">
      <alignment horizontal="center"/>
    </xf>
    <xf numFmtId="44" fontId="3" fillId="0" borderId="48" xfId="1" applyFont="1" applyBorder="1" applyAlignment="1">
      <alignment horizontal="center"/>
    </xf>
    <xf numFmtId="44" fontId="12" fillId="0" borderId="52" xfId="1" applyFont="1" applyBorder="1" applyAlignment="1">
      <alignment horizontal="center"/>
    </xf>
    <xf numFmtId="44" fontId="12" fillId="0" borderId="50" xfId="1" applyFont="1" applyBorder="1" applyAlignment="1">
      <alignment horizontal="center"/>
    </xf>
    <xf numFmtId="44" fontId="12" fillId="0" borderId="19" xfId="1" applyFont="1" applyBorder="1" applyAlignment="1">
      <alignment horizontal="center"/>
    </xf>
    <xf numFmtId="44" fontId="12" fillId="0" borderId="46" xfId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50" xfId="0" applyFont="1" applyBorder="1" applyAlignment="1">
      <alignment horizontal="left"/>
    </xf>
    <xf numFmtId="0" fontId="7" fillId="0" borderId="46" xfId="0" applyFont="1" applyBorder="1" applyAlignment="1">
      <alignment horizontal="left"/>
    </xf>
    <xf numFmtId="0" fontId="7" fillId="0" borderId="47" xfId="0" applyFont="1" applyBorder="1" applyAlignment="1">
      <alignment horizontal="left"/>
    </xf>
    <xf numFmtId="44" fontId="2" fillId="0" borderId="9" xfId="1" applyFont="1" applyBorder="1" applyAlignment="1">
      <alignment horizontal="center"/>
    </xf>
    <xf numFmtId="44" fontId="2" fillId="0" borderId="10" xfId="1" applyFont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9" borderId="4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44" fontId="12" fillId="0" borderId="9" xfId="1" applyFont="1" applyBorder="1" applyAlignment="1">
      <alignment horizontal="center"/>
    </xf>
    <xf numFmtId="44" fontId="12" fillId="0" borderId="47" xfId="1" applyFont="1" applyBorder="1" applyAlignment="1">
      <alignment horizontal="center"/>
    </xf>
    <xf numFmtId="44" fontId="2" fillId="0" borderId="14" xfId="1" applyFont="1" applyBorder="1" applyAlignment="1">
      <alignment horizontal="center"/>
    </xf>
    <xf numFmtId="44" fontId="2" fillId="0" borderId="15" xfId="1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40" xfId="0" applyFont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6" fillId="0" borderId="44" xfId="0" applyFont="1" applyBorder="1" applyAlignment="1">
      <alignment horizontal="center" vertical="top" wrapText="1"/>
    </xf>
    <xf numFmtId="0" fontId="16" fillId="0" borderId="41" xfId="0" applyFont="1" applyBorder="1" applyAlignment="1">
      <alignment horizontal="center" vertical="top" wrapText="1"/>
    </xf>
    <xf numFmtId="0" fontId="16" fillId="0" borderId="45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40" xfId="0" applyFont="1" applyBorder="1" applyAlignment="1">
      <alignment horizontal="center" vertical="top" wrapText="1"/>
    </xf>
    <xf numFmtId="0" fontId="16" fillId="0" borderId="22" xfId="0" applyFont="1" applyBorder="1" applyAlignment="1">
      <alignment horizontal="center" vertical="top" wrapText="1"/>
    </xf>
    <xf numFmtId="0" fontId="16" fillId="0" borderId="42" xfId="0" applyFont="1" applyBorder="1" applyAlignment="1">
      <alignment horizontal="center" vertical="top" wrapText="1"/>
    </xf>
    <xf numFmtId="0" fontId="16" fillId="0" borderId="37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44" fontId="2" fillId="0" borderId="25" xfId="1" applyFont="1" applyBorder="1" applyAlignment="1">
      <alignment horizontal="center"/>
    </xf>
    <xf numFmtId="44" fontId="2" fillId="0" borderId="26" xfId="1" applyFont="1" applyBorder="1" applyAlignment="1">
      <alignment horizontal="center"/>
    </xf>
    <xf numFmtId="0" fontId="7" fillId="0" borderId="29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44" fontId="2" fillId="0" borderId="34" xfId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4" borderId="22" xfId="0" applyFont="1" applyFill="1" applyBorder="1" applyAlignment="1">
      <alignment horizontal="left"/>
    </xf>
    <xf numFmtId="0" fontId="8" fillId="4" borderId="42" xfId="0" applyFont="1" applyFill="1" applyBorder="1" applyAlignment="1">
      <alignment horizontal="left"/>
    </xf>
    <xf numFmtId="0" fontId="8" fillId="4" borderId="37" xfId="0" applyFont="1" applyFill="1" applyBorder="1" applyAlignment="1">
      <alignment horizontal="left"/>
    </xf>
    <xf numFmtId="44" fontId="3" fillId="0" borderId="28" xfId="1" applyFont="1" applyBorder="1" applyAlignment="1">
      <alignment horizontal="center"/>
    </xf>
    <xf numFmtId="44" fontId="3" fillId="0" borderId="3" xfId="1" applyFont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7" fillId="0" borderId="44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9" fillId="0" borderId="1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7" fillId="0" borderId="22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55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B9FB5-17DE-45EB-9D75-53111B3053B5}">
  <sheetPr>
    <pageSetUpPr fitToPage="1"/>
  </sheetPr>
  <dimension ref="A1:L198"/>
  <sheetViews>
    <sheetView tabSelected="1" zoomScale="190" zoomScaleNormal="190" workbookViewId="0">
      <selection activeCell="O12" sqref="O12"/>
    </sheetView>
  </sheetViews>
  <sheetFormatPr baseColWidth="10" defaultColWidth="8.83203125" defaultRowHeight="15" x14ac:dyDescent="0.2"/>
  <cols>
    <col min="1" max="1" width="8.6640625" customWidth="1"/>
    <col min="2" max="2" width="14.33203125" customWidth="1"/>
    <col min="3" max="3" width="11.33203125" style="30" customWidth="1"/>
    <col min="4" max="4" width="1" style="30" customWidth="1"/>
    <col min="5" max="5" width="6.33203125" style="30" customWidth="1"/>
    <col min="6" max="6" width="3.6640625" customWidth="1"/>
    <col min="7" max="7" width="8.6640625" customWidth="1"/>
    <col min="8" max="8" width="14.33203125" customWidth="1"/>
    <col min="9" max="9" width="2.33203125" style="30" customWidth="1"/>
    <col min="10" max="10" width="7" style="30" customWidth="1"/>
    <col min="11" max="11" width="6" style="30" bestFit="1" customWidth="1"/>
  </cols>
  <sheetData>
    <row r="1" spans="1:12" ht="22" x14ac:dyDescent="0.3">
      <c r="A1" s="89" t="s">
        <v>71</v>
      </c>
      <c r="B1" s="90"/>
      <c r="C1" s="90"/>
      <c r="D1" s="90"/>
      <c r="E1" s="90"/>
      <c r="F1" s="90"/>
      <c r="G1" s="90"/>
      <c r="H1" s="90"/>
      <c r="I1" s="90"/>
      <c r="J1" s="90"/>
      <c r="K1" s="91"/>
      <c r="L1" s="9"/>
    </row>
    <row r="2" spans="1:12" ht="22" x14ac:dyDescent="0.3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L2" s="9"/>
    </row>
    <row r="3" spans="1:12" ht="16" thickBot="1" x14ac:dyDescent="0.25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12" ht="16" thickBot="1" x14ac:dyDescent="0.25">
      <c r="A4" s="122" t="s">
        <v>34</v>
      </c>
      <c r="B4" s="123"/>
      <c r="C4" s="123"/>
      <c r="D4" s="123"/>
      <c r="E4" s="123"/>
      <c r="F4" s="123"/>
      <c r="G4" s="123"/>
      <c r="H4" s="123"/>
      <c r="I4" s="123"/>
      <c r="J4" s="123"/>
      <c r="K4" s="124"/>
    </row>
    <row r="5" spans="1:12" ht="16" thickBot="1" x14ac:dyDescent="0.25">
      <c r="A5" s="112" t="s">
        <v>0</v>
      </c>
      <c r="B5" s="113"/>
      <c r="C5" s="113"/>
      <c r="D5" s="114"/>
      <c r="E5" s="28" t="s">
        <v>1</v>
      </c>
      <c r="G5" s="112" t="s">
        <v>65</v>
      </c>
      <c r="H5" s="113"/>
      <c r="I5" s="113"/>
      <c r="J5" s="114"/>
      <c r="K5" s="28" t="s">
        <v>1</v>
      </c>
    </row>
    <row r="6" spans="1:12" ht="16" thickBot="1" x14ac:dyDescent="0.25">
      <c r="A6" s="117"/>
      <c r="B6" s="118"/>
      <c r="C6" s="39" t="s">
        <v>2</v>
      </c>
      <c r="D6" s="40"/>
      <c r="E6" s="29" t="s">
        <v>3</v>
      </c>
      <c r="G6" s="37"/>
      <c r="H6" s="38"/>
      <c r="I6" s="115" t="s">
        <v>2</v>
      </c>
      <c r="J6" s="116"/>
      <c r="K6" s="29" t="s">
        <v>3</v>
      </c>
    </row>
    <row r="7" spans="1:12" ht="14" customHeight="1" thickBot="1" x14ac:dyDescent="0.25">
      <c r="A7" s="1" t="s">
        <v>4</v>
      </c>
      <c r="B7" s="2" t="s">
        <v>47</v>
      </c>
      <c r="C7" s="77">
        <v>65000</v>
      </c>
      <c r="D7" s="78"/>
      <c r="E7" s="26">
        <f>C7/2978</f>
        <v>21.826729348556078</v>
      </c>
      <c r="G7" s="7" t="s">
        <v>14</v>
      </c>
      <c r="H7" s="2" t="s">
        <v>46</v>
      </c>
      <c r="I7" s="77">
        <v>70000</v>
      </c>
      <c r="J7" s="78"/>
      <c r="K7" s="26">
        <f>I7/2978</f>
        <v>23.505708529214239</v>
      </c>
    </row>
    <row r="8" spans="1:12" ht="14" customHeight="1" thickBot="1" x14ac:dyDescent="0.25">
      <c r="A8" s="69" t="s">
        <v>72</v>
      </c>
      <c r="B8" s="70"/>
      <c r="C8" s="35">
        <v>67000</v>
      </c>
      <c r="D8" s="36"/>
      <c r="E8" s="26">
        <f t="shared" ref="E8:E15" si="0">C8/2978</f>
        <v>22.498321020819343</v>
      </c>
      <c r="G8" s="69" t="s">
        <v>72</v>
      </c>
      <c r="H8" s="70"/>
      <c r="I8" s="77">
        <v>72000</v>
      </c>
      <c r="J8" s="78"/>
      <c r="K8" s="26">
        <f t="shared" ref="K8:K15" si="1">I8/2978</f>
        <v>24.1773002014775</v>
      </c>
    </row>
    <row r="9" spans="1:12" ht="14" customHeight="1" thickBot="1" x14ac:dyDescent="0.25">
      <c r="A9" s="71" t="s">
        <v>73</v>
      </c>
      <c r="B9" s="72"/>
      <c r="C9" s="35">
        <v>69000</v>
      </c>
      <c r="D9" s="36"/>
      <c r="E9" s="26">
        <f t="shared" si="0"/>
        <v>23.169912693082605</v>
      </c>
      <c r="G9" s="71" t="s">
        <v>73</v>
      </c>
      <c r="H9" s="72"/>
      <c r="I9" s="35">
        <v>74000</v>
      </c>
      <c r="J9" s="36"/>
      <c r="K9" s="26">
        <f t="shared" si="1"/>
        <v>24.848891873740765</v>
      </c>
    </row>
    <row r="10" spans="1:12" ht="14" customHeight="1" thickBot="1" x14ac:dyDescent="0.25">
      <c r="A10" s="4" t="s">
        <v>7</v>
      </c>
      <c r="B10" s="5" t="s">
        <v>47</v>
      </c>
      <c r="C10" s="35">
        <v>71000</v>
      </c>
      <c r="D10" s="36"/>
      <c r="E10" s="26">
        <f t="shared" si="0"/>
        <v>23.84150436534587</v>
      </c>
      <c r="G10" s="8" t="s">
        <v>7</v>
      </c>
      <c r="H10" s="5" t="s">
        <v>47</v>
      </c>
      <c r="I10" s="35">
        <v>76000</v>
      </c>
      <c r="J10" s="36"/>
      <c r="K10" s="26">
        <f t="shared" si="1"/>
        <v>25.52048354600403</v>
      </c>
    </row>
    <row r="11" spans="1:12" ht="14" customHeight="1" thickBot="1" x14ac:dyDescent="0.25">
      <c r="A11" s="69" t="s">
        <v>74</v>
      </c>
      <c r="B11" s="70"/>
      <c r="C11" s="35">
        <v>73000</v>
      </c>
      <c r="D11" s="36"/>
      <c r="E11" s="26">
        <f t="shared" si="0"/>
        <v>24.513096037609134</v>
      </c>
      <c r="G11" s="69" t="s">
        <v>74</v>
      </c>
      <c r="H11" s="70"/>
      <c r="I11" s="35">
        <v>78000</v>
      </c>
      <c r="J11" s="36"/>
      <c r="K11" s="26">
        <f t="shared" si="1"/>
        <v>26.192075218267295</v>
      </c>
    </row>
    <row r="12" spans="1:12" ht="14" customHeight="1" thickBot="1" x14ac:dyDescent="0.25">
      <c r="A12" s="71" t="s">
        <v>75</v>
      </c>
      <c r="B12" s="72"/>
      <c r="C12" s="35">
        <v>75000</v>
      </c>
      <c r="D12" s="36"/>
      <c r="E12" s="26">
        <f t="shared" si="0"/>
        <v>25.184687709872399</v>
      </c>
      <c r="G12" s="71" t="s">
        <v>75</v>
      </c>
      <c r="H12" s="72"/>
      <c r="I12" s="35">
        <v>80000</v>
      </c>
      <c r="J12" s="36"/>
      <c r="K12" s="26">
        <f t="shared" si="1"/>
        <v>26.863666890530556</v>
      </c>
    </row>
    <row r="13" spans="1:12" ht="14" customHeight="1" thickBot="1" x14ac:dyDescent="0.25">
      <c r="A13" s="4" t="s">
        <v>8</v>
      </c>
      <c r="B13" s="5" t="s">
        <v>47</v>
      </c>
      <c r="C13" s="35">
        <v>77000</v>
      </c>
      <c r="D13" s="36"/>
      <c r="E13" s="26">
        <f t="shared" si="0"/>
        <v>25.856279382135661</v>
      </c>
      <c r="G13" s="8" t="s">
        <v>8</v>
      </c>
      <c r="H13" s="5" t="s">
        <v>47</v>
      </c>
      <c r="I13" s="35">
        <v>82000</v>
      </c>
      <c r="J13" s="36"/>
      <c r="K13" s="26">
        <f t="shared" si="1"/>
        <v>27.535258562793821</v>
      </c>
    </row>
    <row r="14" spans="1:12" ht="14" customHeight="1" thickBot="1" x14ac:dyDescent="0.25">
      <c r="A14" s="69" t="s">
        <v>76</v>
      </c>
      <c r="B14" s="70"/>
      <c r="C14" s="35">
        <v>79000</v>
      </c>
      <c r="D14" s="36"/>
      <c r="E14" s="26">
        <f t="shared" si="0"/>
        <v>26.527871054398926</v>
      </c>
      <c r="G14" s="69" t="s">
        <v>76</v>
      </c>
      <c r="H14" s="70"/>
      <c r="I14" s="35">
        <v>84000</v>
      </c>
      <c r="J14" s="36"/>
      <c r="K14" s="26">
        <f t="shared" si="1"/>
        <v>28.206850235057086</v>
      </c>
    </row>
    <row r="15" spans="1:12" ht="14" customHeight="1" thickBot="1" x14ac:dyDescent="0.25">
      <c r="A15" s="73" t="s">
        <v>77</v>
      </c>
      <c r="B15" s="74"/>
      <c r="C15" s="64">
        <v>81000</v>
      </c>
      <c r="D15" s="65"/>
      <c r="E15" s="26">
        <f t="shared" si="0"/>
        <v>27.19946272666219</v>
      </c>
      <c r="G15" s="73" t="s">
        <v>77</v>
      </c>
      <c r="H15" s="74"/>
      <c r="I15" s="64">
        <v>86000</v>
      </c>
      <c r="J15" s="65"/>
      <c r="K15" s="26">
        <f t="shared" si="1"/>
        <v>28.878441907320351</v>
      </c>
    </row>
    <row r="16" spans="1:12" ht="14" customHeight="1" thickBot="1" x14ac:dyDescent="0.25">
      <c r="A16" s="79" t="s">
        <v>9</v>
      </c>
      <c r="B16" s="101"/>
      <c r="C16" s="101"/>
      <c r="D16" s="101"/>
      <c r="E16" s="102"/>
      <c r="G16" s="79" t="s">
        <v>9</v>
      </c>
      <c r="H16" s="101"/>
      <c r="I16" s="101"/>
      <c r="J16" s="101"/>
      <c r="K16" s="102"/>
    </row>
    <row r="17" spans="1:11" ht="14" customHeight="1" x14ac:dyDescent="0.2">
      <c r="A17" s="59" t="s">
        <v>10</v>
      </c>
      <c r="B17" s="60"/>
      <c r="C17" s="60"/>
      <c r="D17" s="60"/>
      <c r="E17" s="82"/>
      <c r="G17" s="59" t="s">
        <v>10</v>
      </c>
      <c r="H17" s="60"/>
      <c r="I17" s="60"/>
      <c r="J17" s="60"/>
      <c r="K17" s="82"/>
    </row>
    <row r="18" spans="1:11" ht="14" customHeight="1" x14ac:dyDescent="0.2">
      <c r="A18" s="42" t="s">
        <v>52</v>
      </c>
      <c r="B18" s="43"/>
      <c r="C18" s="43"/>
      <c r="D18" s="43"/>
      <c r="E18" s="44"/>
      <c r="G18" s="42" t="s">
        <v>52</v>
      </c>
      <c r="H18" s="43"/>
      <c r="I18" s="43"/>
      <c r="J18" s="43"/>
      <c r="K18" s="44"/>
    </row>
    <row r="19" spans="1:11" ht="14" customHeight="1" thickBot="1" x14ac:dyDescent="0.25">
      <c r="A19" s="42" t="s">
        <v>50</v>
      </c>
      <c r="B19" s="43"/>
      <c r="C19" s="43"/>
      <c r="D19" s="43"/>
      <c r="E19" s="44"/>
      <c r="G19" s="42" t="s">
        <v>53</v>
      </c>
      <c r="H19" s="43"/>
      <c r="I19" s="43"/>
      <c r="J19" s="43"/>
      <c r="K19" s="44"/>
    </row>
    <row r="20" spans="1:11" ht="14" customHeight="1" thickBot="1" x14ac:dyDescent="0.25">
      <c r="A20" s="79" t="s">
        <v>11</v>
      </c>
      <c r="B20" s="101"/>
      <c r="C20" s="101"/>
      <c r="D20" s="101"/>
      <c r="E20" s="102"/>
      <c r="G20" s="79" t="s">
        <v>11</v>
      </c>
      <c r="H20" s="101"/>
      <c r="I20" s="101"/>
      <c r="J20" s="101"/>
      <c r="K20" s="102"/>
    </row>
    <row r="21" spans="1:11" ht="14" customHeight="1" x14ac:dyDescent="0.2">
      <c r="A21" s="59" t="s">
        <v>51</v>
      </c>
      <c r="B21" s="60"/>
      <c r="C21" s="60"/>
      <c r="D21" s="60"/>
      <c r="E21" s="82"/>
      <c r="G21" s="59" t="s">
        <v>51</v>
      </c>
      <c r="H21" s="60"/>
      <c r="I21" s="60"/>
      <c r="J21" s="60"/>
      <c r="K21" s="82"/>
    </row>
    <row r="22" spans="1:11" ht="14" customHeight="1" thickBot="1" x14ac:dyDescent="0.25">
      <c r="A22" s="105" t="s">
        <v>13</v>
      </c>
      <c r="B22" s="106"/>
      <c r="C22" s="106"/>
      <c r="D22" s="106"/>
      <c r="E22" s="107"/>
      <c r="G22" s="105" t="s">
        <v>13</v>
      </c>
      <c r="H22" s="106"/>
      <c r="I22" s="106"/>
      <c r="J22" s="106"/>
      <c r="K22" s="107"/>
    </row>
    <row r="23" spans="1:11" ht="14" customHeight="1" thickBot="1" x14ac:dyDescent="0.25">
      <c r="A23" s="79" t="s">
        <v>19</v>
      </c>
      <c r="B23" s="80"/>
      <c r="C23" s="80"/>
      <c r="D23" s="80"/>
      <c r="E23" s="81"/>
      <c r="G23" s="79" t="s">
        <v>19</v>
      </c>
      <c r="H23" s="80"/>
      <c r="I23" s="80"/>
      <c r="J23" s="80"/>
      <c r="K23" s="81"/>
    </row>
    <row r="24" spans="1:11" ht="14" customHeight="1" thickBot="1" x14ac:dyDescent="0.25">
      <c r="A24" s="45" t="s">
        <v>35</v>
      </c>
      <c r="B24" s="46"/>
      <c r="C24" s="46"/>
      <c r="D24" s="46"/>
      <c r="E24" s="47"/>
      <c r="G24" s="45" t="s">
        <v>35</v>
      </c>
      <c r="H24" s="46"/>
      <c r="I24" s="46"/>
      <c r="J24" s="46"/>
      <c r="K24" s="47"/>
    </row>
    <row r="25" spans="1:11" ht="14" customHeight="1" thickBot="1" x14ac:dyDescent="0.25">
      <c r="A25" s="109"/>
      <c r="B25" s="110"/>
      <c r="C25" s="110"/>
      <c r="D25" s="110"/>
      <c r="E25" s="111"/>
      <c r="G25" s="109"/>
      <c r="H25" s="110"/>
      <c r="I25" s="110"/>
      <c r="J25" s="110"/>
      <c r="K25" s="111"/>
    </row>
    <row r="26" spans="1:11" ht="12" customHeight="1" thickBot="1" x14ac:dyDescent="0.25">
      <c r="A26" s="41" t="s">
        <v>48</v>
      </c>
      <c r="B26" s="41"/>
    </row>
    <row r="27" spans="1:11" ht="16" thickBot="1" x14ac:dyDescent="0.25">
      <c r="A27" s="86" t="s">
        <v>21</v>
      </c>
      <c r="B27" s="87"/>
      <c r="C27" s="87"/>
      <c r="D27" s="88"/>
      <c r="E27" s="31" t="s">
        <v>1</v>
      </c>
      <c r="G27" s="86" t="s">
        <v>15</v>
      </c>
      <c r="H27" s="87"/>
      <c r="I27" s="87"/>
      <c r="J27" s="88"/>
      <c r="K27" s="31" t="s">
        <v>1</v>
      </c>
    </row>
    <row r="28" spans="1:11" ht="16" thickBot="1" x14ac:dyDescent="0.25">
      <c r="A28" s="37"/>
      <c r="B28" s="38"/>
      <c r="C28" s="39" t="s">
        <v>2</v>
      </c>
      <c r="D28" s="40"/>
      <c r="E28" s="29" t="s">
        <v>3</v>
      </c>
      <c r="G28" s="37"/>
      <c r="H28" s="38"/>
      <c r="I28" s="39" t="s">
        <v>2</v>
      </c>
      <c r="J28" s="40"/>
      <c r="K28" s="29" t="s">
        <v>3</v>
      </c>
    </row>
    <row r="29" spans="1:11" ht="14" customHeight="1" thickBot="1" x14ac:dyDescent="0.25">
      <c r="A29" s="1" t="s">
        <v>7</v>
      </c>
      <c r="B29" s="10" t="s">
        <v>47</v>
      </c>
      <c r="C29" s="77">
        <v>70000</v>
      </c>
      <c r="D29" s="78"/>
      <c r="E29" s="27">
        <f>C29/2978</f>
        <v>23.505708529214239</v>
      </c>
      <c r="G29" s="1" t="s">
        <v>7</v>
      </c>
      <c r="H29" s="2" t="s">
        <v>47</v>
      </c>
      <c r="I29" s="108">
        <v>74000</v>
      </c>
      <c r="J29" s="78"/>
      <c r="K29" s="26">
        <f>I29/2978</f>
        <v>24.848891873740765</v>
      </c>
    </row>
    <row r="30" spans="1:11" ht="14" customHeight="1" thickBot="1" x14ac:dyDescent="0.25">
      <c r="A30" s="23" t="s">
        <v>44</v>
      </c>
      <c r="B30" s="11" t="s">
        <v>16</v>
      </c>
      <c r="C30" s="35">
        <v>76000</v>
      </c>
      <c r="D30" s="36"/>
      <c r="E30" s="27">
        <f t="shared" ref="E30:E36" si="2">C30/2978</f>
        <v>25.52048354600403</v>
      </c>
      <c r="G30" s="23" t="s">
        <v>44</v>
      </c>
      <c r="H30" s="3" t="s">
        <v>16</v>
      </c>
      <c r="I30" s="103">
        <v>80000</v>
      </c>
      <c r="J30" s="36"/>
      <c r="K30" s="26">
        <f t="shared" ref="K30:K36" si="3">I30/2978</f>
        <v>26.863666890530556</v>
      </c>
    </row>
    <row r="31" spans="1:11" ht="14" customHeight="1" thickBot="1" x14ac:dyDescent="0.25">
      <c r="A31" s="23" t="s">
        <v>45</v>
      </c>
      <c r="B31" s="11" t="s">
        <v>17</v>
      </c>
      <c r="C31" s="35">
        <v>82000</v>
      </c>
      <c r="D31" s="36"/>
      <c r="E31" s="27">
        <f t="shared" si="2"/>
        <v>27.535258562793821</v>
      </c>
      <c r="G31" s="23" t="s">
        <v>45</v>
      </c>
      <c r="H31" s="3" t="s">
        <v>17</v>
      </c>
      <c r="I31" s="103">
        <v>86000</v>
      </c>
      <c r="J31" s="36"/>
      <c r="K31" s="26">
        <f t="shared" si="3"/>
        <v>28.878441907320351</v>
      </c>
    </row>
    <row r="32" spans="1:11" ht="14" customHeight="1" thickBot="1" x14ac:dyDescent="0.25">
      <c r="A32" s="23" t="s">
        <v>49</v>
      </c>
      <c r="B32" s="11" t="s">
        <v>18</v>
      </c>
      <c r="C32" s="35">
        <v>91000</v>
      </c>
      <c r="D32" s="36"/>
      <c r="E32" s="27">
        <f t="shared" si="2"/>
        <v>30.557421087978508</v>
      </c>
      <c r="G32" s="23" t="s">
        <v>49</v>
      </c>
      <c r="H32" s="3" t="s">
        <v>30</v>
      </c>
      <c r="I32" s="103">
        <v>95000</v>
      </c>
      <c r="J32" s="36"/>
      <c r="K32" s="26">
        <f t="shared" si="3"/>
        <v>31.900604432505038</v>
      </c>
    </row>
    <row r="33" spans="1:11" ht="14" customHeight="1" thickBot="1" x14ac:dyDescent="0.25">
      <c r="A33" s="4" t="s">
        <v>8</v>
      </c>
      <c r="B33" s="12" t="s">
        <v>47</v>
      </c>
      <c r="C33" s="35">
        <v>76000</v>
      </c>
      <c r="D33" s="36"/>
      <c r="E33" s="27">
        <f t="shared" si="2"/>
        <v>25.52048354600403</v>
      </c>
      <c r="G33" s="4" t="s">
        <v>8</v>
      </c>
      <c r="H33" s="5" t="s">
        <v>47</v>
      </c>
      <c r="I33" s="103">
        <v>80000</v>
      </c>
      <c r="J33" s="36"/>
      <c r="K33" s="26">
        <f t="shared" si="3"/>
        <v>26.863666890530556</v>
      </c>
    </row>
    <row r="34" spans="1:11" ht="14" customHeight="1" thickBot="1" x14ac:dyDescent="0.25">
      <c r="A34" s="23" t="s">
        <v>44</v>
      </c>
      <c r="B34" s="11" t="s">
        <v>16</v>
      </c>
      <c r="C34" s="35">
        <v>82000</v>
      </c>
      <c r="D34" s="36"/>
      <c r="E34" s="27">
        <f t="shared" si="2"/>
        <v>27.535258562793821</v>
      </c>
      <c r="G34" s="23" t="s">
        <v>44</v>
      </c>
      <c r="H34" s="3" t="s">
        <v>16</v>
      </c>
      <c r="I34" s="103">
        <v>86000</v>
      </c>
      <c r="J34" s="36"/>
      <c r="K34" s="26">
        <f t="shared" si="3"/>
        <v>28.878441907320351</v>
      </c>
    </row>
    <row r="35" spans="1:11" ht="14" customHeight="1" thickBot="1" x14ac:dyDescent="0.25">
      <c r="A35" s="23" t="s">
        <v>45</v>
      </c>
      <c r="B35" s="11" t="s">
        <v>17</v>
      </c>
      <c r="C35" s="35">
        <v>88000</v>
      </c>
      <c r="D35" s="36"/>
      <c r="E35" s="27">
        <f t="shared" si="2"/>
        <v>29.550033579583612</v>
      </c>
      <c r="G35" s="23" t="s">
        <v>45</v>
      </c>
      <c r="H35" s="3" t="s">
        <v>17</v>
      </c>
      <c r="I35" s="103">
        <v>92000</v>
      </c>
      <c r="J35" s="36"/>
      <c r="K35" s="26">
        <f t="shared" si="3"/>
        <v>30.893216924110142</v>
      </c>
    </row>
    <row r="36" spans="1:11" ht="14" customHeight="1" thickBot="1" x14ac:dyDescent="0.25">
      <c r="A36" s="24" t="s">
        <v>49</v>
      </c>
      <c r="B36" s="13" t="s">
        <v>30</v>
      </c>
      <c r="C36" s="64">
        <v>98000</v>
      </c>
      <c r="D36" s="65"/>
      <c r="E36" s="27">
        <f t="shared" si="2"/>
        <v>32.907991940899933</v>
      </c>
      <c r="G36" s="24" t="s">
        <v>49</v>
      </c>
      <c r="H36" s="6" t="s">
        <v>30</v>
      </c>
      <c r="I36" s="104">
        <v>102000</v>
      </c>
      <c r="J36" s="65"/>
      <c r="K36" s="26">
        <f t="shared" si="3"/>
        <v>34.251175285426463</v>
      </c>
    </row>
    <row r="37" spans="1:11" ht="14" customHeight="1" thickBot="1" x14ac:dyDescent="0.25">
      <c r="A37" s="79" t="s">
        <v>11</v>
      </c>
      <c r="B37" s="80"/>
      <c r="C37" s="80"/>
      <c r="D37" s="80"/>
      <c r="E37" s="81"/>
      <c r="G37" s="79" t="s">
        <v>11</v>
      </c>
      <c r="H37" s="101"/>
      <c r="I37" s="101"/>
      <c r="J37" s="101"/>
      <c r="K37" s="102"/>
    </row>
    <row r="38" spans="1:11" ht="14" customHeight="1" x14ac:dyDescent="0.2">
      <c r="A38" s="59" t="s">
        <v>51</v>
      </c>
      <c r="B38" s="60"/>
      <c r="C38" s="60"/>
      <c r="D38" s="60"/>
      <c r="E38" s="82"/>
      <c r="G38" s="59" t="s">
        <v>51</v>
      </c>
      <c r="H38" s="60"/>
      <c r="I38" s="60"/>
      <c r="J38" s="60"/>
      <c r="K38" s="82"/>
    </row>
    <row r="39" spans="1:11" ht="14" customHeight="1" x14ac:dyDescent="0.2">
      <c r="A39" s="42" t="s">
        <v>52</v>
      </c>
      <c r="B39" s="43"/>
      <c r="C39" s="43"/>
      <c r="D39" s="43"/>
      <c r="E39" s="44"/>
      <c r="G39" s="42" t="s">
        <v>52</v>
      </c>
      <c r="H39" s="43"/>
      <c r="I39" s="43"/>
      <c r="J39" s="43"/>
      <c r="K39" s="44"/>
    </row>
    <row r="40" spans="1:11" ht="14" customHeight="1" x14ac:dyDescent="0.2">
      <c r="A40" s="42" t="s">
        <v>57</v>
      </c>
      <c r="B40" s="43"/>
      <c r="C40" s="43"/>
      <c r="D40" s="43"/>
      <c r="E40" s="44"/>
      <c r="G40" s="42" t="s">
        <v>55</v>
      </c>
      <c r="H40" s="43"/>
      <c r="I40" s="43"/>
      <c r="J40" s="43"/>
      <c r="K40" s="44"/>
    </row>
    <row r="41" spans="1:11" ht="14" customHeight="1" thickBot="1" x14ac:dyDescent="0.25">
      <c r="A41" s="83" t="s">
        <v>54</v>
      </c>
      <c r="B41" s="84"/>
      <c r="C41" s="84"/>
      <c r="D41" s="84"/>
      <c r="E41" s="85"/>
      <c r="G41" s="98" t="s">
        <v>56</v>
      </c>
      <c r="H41" s="99"/>
      <c r="I41" s="99"/>
      <c r="J41" s="99"/>
      <c r="K41" s="100"/>
    </row>
    <row r="42" spans="1:11" ht="14" customHeight="1" thickBot="1" x14ac:dyDescent="0.25">
      <c r="A42" s="79" t="s">
        <v>19</v>
      </c>
      <c r="B42" s="80"/>
      <c r="C42" s="80"/>
      <c r="D42" s="80"/>
      <c r="E42" s="81"/>
      <c r="G42" s="79" t="s">
        <v>19</v>
      </c>
      <c r="H42" s="101"/>
      <c r="I42" s="101"/>
      <c r="J42" s="101"/>
      <c r="K42" s="102"/>
    </row>
    <row r="43" spans="1:11" ht="14" customHeight="1" x14ac:dyDescent="0.2">
      <c r="A43" s="59" t="s">
        <v>20</v>
      </c>
      <c r="B43" s="60"/>
      <c r="C43" s="60"/>
      <c r="D43" s="60"/>
      <c r="E43" s="82"/>
      <c r="G43" s="59" t="s">
        <v>20</v>
      </c>
      <c r="H43" s="60"/>
      <c r="I43" s="60"/>
      <c r="J43" s="60"/>
      <c r="K43" s="82"/>
    </row>
    <row r="44" spans="1:11" ht="14" customHeight="1" x14ac:dyDescent="0.2">
      <c r="A44" s="42" t="s">
        <v>35</v>
      </c>
      <c r="B44" s="43"/>
      <c r="C44" s="43"/>
      <c r="D44" s="43"/>
      <c r="E44" s="62"/>
      <c r="G44" s="42" t="s">
        <v>35</v>
      </c>
      <c r="H44" s="43"/>
      <c r="I44" s="43"/>
      <c r="J44" s="43"/>
      <c r="K44" s="62"/>
    </row>
    <row r="45" spans="1:11" ht="14" customHeight="1" thickBot="1" x14ac:dyDescent="0.25">
      <c r="A45" s="45"/>
      <c r="B45" s="46"/>
      <c r="C45" s="46"/>
      <c r="D45" s="46"/>
      <c r="E45" s="47"/>
      <c r="G45" s="45"/>
      <c r="H45" s="46"/>
      <c r="I45" s="46"/>
      <c r="J45" s="46"/>
      <c r="K45" s="47"/>
    </row>
    <row r="53" spans="1:11" ht="16" thickBot="1" x14ac:dyDescent="0.25"/>
    <row r="54" spans="1:11" ht="16" thickBot="1" x14ac:dyDescent="0.25">
      <c r="A54" s="86" t="s">
        <v>23</v>
      </c>
      <c r="B54" s="87"/>
      <c r="C54" s="87"/>
      <c r="D54" s="88"/>
      <c r="E54" s="31" t="s">
        <v>1</v>
      </c>
      <c r="G54" s="86" t="s">
        <v>24</v>
      </c>
      <c r="H54" s="87"/>
      <c r="I54" s="87"/>
      <c r="J54" s="88"/>
      <c r="K54" s="31" t="s">
        <v>1</v>
      </c>
    </row>
    <row r="55" spans="1:11" ht="16" thickBot="1" x14ac:dyDescent="0.25">
      <c r="A55" s="37"/>
      <c r="B55" s="38"/>
      <c r="C55" s="39" t="s">
        <v>2</v>
      </c>
      <c r="D55" s="40"/>
      <c r="E55" s="29" t="s">
        <v>3</v>
      </c>
      <c r="G55" s="37"/>
      <c r="H55" s="38"/>
      <c r="I55" s="39" t="s">
        <v>2</v>
      </c>
      <c r="J55" s="40"/>
      <c r="K55" s="29" t="s">
        <v>3</v>
      </c>
    </row>
    <row r="56" spans="1:11" x14ac:dyDescent="0.2">
      <c r="A56" s="1" t="s">
        <v>7</v>
      </c>
      <c r="B56" s="10" t="s">
        <v>47</v>
      </c>
      <c r="C56" s="77">
        <v>76000</v>
      </c>
      <c r="D56" s="78"/>
      <c r="E56" s="27">
        <f>C56/2978</f>
        <v>25.52048354600403</v>
      </c>
      <c r="G56" s="1" t="s">
        <v>7</v>
      </c>
      <c r="H56" s="10" t="s">
        <v>47</v>
      </c>
      <c r="I56" s="77">
        <v>78000</v>
      </c>
      <c r="J56" s="78"/>
      <c r="K56" s="27">
        <f t="shared" ref="K56:K63" si="4">I56/2978</f>
        <v>26.192075218267295</v>
      </c>
    </row>
    <row r="57" spans="1:11" x14ac:dyDescent="0.2">
      <c r="A57" s="23" t="s">
        <v>44</v>
      </c>
      <c r="B57" s="11" t="s">
        <v>16</v>
      </c>
      <c r="C57" s="35">
        <v>84000</v>
      </c>
      <c r="D57" s="36"/>
      <c r="E57" s="27">
        <f t="shared" ref="E57:E63" si="5">C57/2978</f>
        <v>28.206850235057086</v>
      </c>
      <c r="G57" s="23" t="s">
        <v>44</v>
      </c>
      <c r="H57" s="11" t="s">
        <v>16</v>
      </c>
      <c r="I57" s="35">
        <v>86000</v>
      </c>
      <c r="J57" s="36"/>
      <c r="K57" s="27">
        <f t="shared" si="4"/>
        <v>28.878441907320351</v>
      </c>
    </row>
    <row r="58" spans="1:11" x14ac:dyDescent="0.2">
      <c r="A58" s="23" t="s">
        <v>45</v>
      </c>
      <c r="B58" s="11" t="s">
        <v>17</v>
      </c>
      <c r="C58" s="35">
        <v>94000</v>
      </c>
      <c r="D58" s="36"/>
      <c r="E58" s="27">
        <f t="shared" si="5"/>
        <v>31.564808596373403</v>
      </c>
      <c r="G58" s="23" t="s">
        <v>45</v>
      </c>
      <c r="H58" s="11" t="s">
        <v>17</v>
      </c>
      <c r="I58" s="35">
        <v>96000</v>
      </c>
      <c r="J58" s="36"/>
      <c r="K58" s="27">
        <f t="shared" si="4"/>
        <v>32.236400268636672</v>
      </c>
    </row>
    <row r="59" spans="1:11" x14ac:dyDescent="0.2">
      <c r="A59" s="23" t="s">
        <v>49</v>
      </c>
      <c r="B59" s="11" t="s">
        <v>30</v>
      </c>
      <c r="C59" s="35">
        <v>100000</v>
      </c>
      <c r="D59" s="36"/>
      <c r="E59" s="27">
        <f t="shared" si="5"/>
        <v>33.579583613163194</v>
      </c>
      <c r="G59" s="23" t="s">
        <v>49</v>
      </c>
      <c r="H59" s="11" t="s">
        <v>18</v>
      </c>
      <c r="I59" s="35">
        <v>102000</v>
      </c>
      <c r="J59" s="36"/>
      <c r="K59" s="27">
        <f t="shared" si="4"/>
        <v>34.251175285426463</v>
      </c>
    </row>
    <row r="60" spans="1:11" x14ac:dyDescent="0.2">
      <c r="A60" s="4" t="s">
        <v>8</v>
      </c>
      <c r="B60" s="12" t="s">
        <v>47</v>
      </c>
      <c r="C60" s="35">
        <v>80000</v>
      </c>
      <c r="D60" s="36"/>
      <c r="E60" s="27">
        <f t="shared" si="5"/>
        <v>26.863666890530556</v>
      </c>
      <c r="G60" s="4" t="s">
        <v>8</v>
      </c>
      <c r="H60" s="12" t="s">
        <v>47</v>
      </c>
      <c r="I60" s="35">
        <v>82000</v>
      </c>
      <c r="J60" s="36"/>
      <c r="K60" s="27">
        <f t="shared" si="4"/>
        <v>27.535258562793821</v>
      </c>
    </row>
    <row r="61" spans="1:11" x14ac:dyDescent="0.2">
      <c r="A61" s="23" t="s">
        <v>44</v>
      </c>
      <c r="B61" s="11" t="s">
        <v>16</v>
      </c>
      <c r="C61" s="35">
        <v>88000</v>
      </c>
      <c r="D61" s="36"/>
      <c r="E61" s="27">
        <f t="shared" si="5"/>
        <v>29.550033579583612</v>
      </c>
      <c r="G61" s="23" t="s">
        <v>44</v>
      </c>
      <c r="H61" s="11" t="s">
        <v>16</v>
      </c>
      <c r="I61" s="35">
        <v>90000</v>
      </c>
      <c r="J61" s="36"/>
      <c r="K61" s="27">
        <f t="shared" si="4"/>
        <v>30.221625251846877</v>
      </c>
    </row>
    <row r="62" spans="1:11" x14ac:dyDescent="0.2">
      <c r="A62" s="23" t="s">
        <v>45</v>
      </c>
      <c r="B62" s="11" t="s">
        <v>17</v>
      </c>
      <c r="C62" s="35">
        <v>98000</v>
      </c>
      <c r="D62" s="36"/>
      <c r="E62" s="27">
        <f t="shared" si="5"/>
        <v>32.907991940899933</v>
      </c>
      <c r="G62" s="23" t="s">
        <v>45</v>
      </c>
      <c r="H62" s="11" t="s">
        <v>17</v>
      </c>
      <c r="I62" s="35">
        <v>100000</v>
      </c>
      <c r="J62" s="36"/>
      <c r="K62" s="27">
        <f t="shared" si="4"/>
        <v>33.579583613163194</v>
      </c>
    </row>
    <row r="63" spans="1:11" ht="16" thickBot="1" x14ac:dyDescent="0.25">
      <c r="A63" s="24" t="s">
        <v>49</v>
      </c>
      <c r="B63" s="13" t="s">
        <v>30</v>
      </c>
      <c r="C63" s="64">
        <v>105000</v>
      </c>
      <c r="D63" s="65"/>
      <c r="E63" s="27">
        <f t="shared" si="5"/>
        <v>35.258562793821355</v>
      </c>
      <c r="G63" s="24" t="s">
        <v>49</v>
      </c>
      <c r="H63" s="13" t="s">
        <v>18</v>
      </c>
      <c r="I63" s="64">
        <v>107000</v>
      </c>
      <c r="J63" s="65"/>
      <c r="K63" s="27">
        <f t="shared" si="4"/>
        <v>35.930154466084623</v>
      </c>
    </row>
    <row r="64" spans="1:11" ht="16" thickBot="1" x14ac:dyDescent="0.25">
      <c r="A64" s="79" t="s">
        <v>11</v>
      </c>
      <c r="B64" s="80"/>
      <c r="C64" s="80"/>
      <c r="D64" s="80"/>
      <c r="E64" s="81"/>
      <c r="G64" s="79" t="s">
        <v>11</v>
      </c>
      <c r="H64" s="80"/>
      <c r="I64" s="80"/>
      <c r="J64" s="80"/>
      <c r="K64" s="81"/>
    </row>
    <row r="65" spans="1:11" x14ac:dyDescent="0.2">
      <c r="A65" s="59" t="s">
        <v>12</v>
      </c>
      <c r="B65" s="60"/>
      <c r="C65" s="60"/>
      <c r="D65" s="60"/>
      <c r="E65" s="82"/>
      <c r="G65" s="59" t="s">
        <v>12</v>
      </c>
      <c r="H65" s="60"/>
      <c r="I65" s="60"/>
      <c r="J65" s="60"/>
      <c r="K65" s="82"/>
    </row>
    <row r="66" spans="1:11" x14ac:dyDescent="0.2">
      <c r="A66" s="42" t="s">
        <v>52</v>
      </c>
      <c r="B66" s="43"/>
      <c r="C66" s="43"/>
      <c r="D66" s="43"/>
      <c r="E66" s="44"/>
      <c r="G66" s="42" t="s">
        <v>52</v>
      </c>
      <c r="H66" s="43"/>
      <c r="I66" s="43"/>
      <c r="J66" s="43"/>
      <c r="K66" s="44"/>
    </row>
    <row r="67" spans="1:11" x14ac:dyDescent="0.2">
      <c r="A67" s="42" t="s">
        <v>57</v>
      </c>
      <c r="B67" s="43"/>
      <c r="C67" s="43"/>
      <c r="D67" s="43"/>
      <c r="E67" s="44"/>
      <c r="G67" s="42" t="s">
        <v>55</v>
      </c>
      <c r="H67" s="43"/>
      <c r="I67" s="43"/>
      <c r="J67" s="43"/>
      <c r="K67" s="44"/>
    </row>
    <row r="68" spans="1:11" ht="16" thickBot="1" x14ac:dyDescent="0.25">
      <c r="A68" s="83" t="s">
        <v>43</v>
      </c>
      <c r="B68" s="84"/>
      <c r="C68" s="84"/>
      <c r="D68" s="84"/>
      <c r="E68" s="85"/>
      <c r="G68" s="83" t="s">
        <v>58</v>
      </c>
      <c r="H68" s="84"/>
      <c r="I68" s="84"/>
      <c r="J68" s="84"/>
      <c r="K68" s="85"/>
    </row>
    <row r="69" spans="1:11" ht="16" thickBot="1" x14ac:dyDescent="0.25">
      <c r="A69" s="79" t="s">
        <v>19</v>
      </c>
      <c r="B69" s="80"/>
      <c r="C69" s="80"/>
      <c r="D69" s="80"/>
      <c r="E69" s="81"/>
      <c r="G69" s="79" t="s">
        <v>19</v>
      </c>
      <c r="H69" s="80"/>
      <c r="I69" s="80"/>
      <c r="J69" s="80"/>
      <c r="K69" s="81"/>
    </row>
    <row r="70" spans="1:11" ht="16" thickBot="1" x14ac:dyDescent="0.25">
      <c r="A70" s="119" t="s">
        <v>25</v>
      </c>
      <c r="B70" s="120"/>
      <c r="C70" s="120"/>
      <c r="D70" s="120"/>
      <c r="E70" s="121"/>
      <c r="G70" s="59" t="s">
        <v>25</v>
      </c>
      <c r="H70" s="60"/>
      <c r="I70" s="60"/>
      <c r="J70" s="60"/>
      <c r="K70" s="82"/>
    </row>
    <row r="71" spans="1:11" ht="16" thickBot="1" x14ac:dyDescent="0.25">
      <c r="A71" s="109" t="s">
        <v>27</v>
      </c>
      <c r="B71" s="110"/>
      <c r="C71" s="110"/>
      <c r="D71" s="110"/>
      <c r="E71" s="111"/>
      <c r="G71" s="45" t="s">
        <v>35</v>
      </c>
      <c r="H71" s="46"/>
      <c r="I71" s="46"/>
      <c r="J71" s="46"/>
      <c r="K71" s="63"/>
    </row>
    <row r="72" spans="1:11" ht="16" thickBot="1" x14ac:dyDescent="0.25">
      <c r="A72" s="125" t="s">
        <v>35</v>
      </c>
      <c r="B72" s="126"/>
      <c r="C72" s="126"/>
      <c r="D72" s="126"/>
      <c r="E72" s="127"/>
    </row>
    <row r="73" spans="1:11" ht="16" thickBot="1" x14ac:dyDescent="0.25"/>
    <row r="74" spans="1:11" ht="16" thickBot="1" x14ac:dyDescent="0.25">
      <c r="A74" s="86" t="s">
        <v>69</v>
      </c>
      <c r="B74" s="87"/>
      <c r="C74" s="87"/>
      <c r="D74" s="88"/>
      <c r="E74" s="31" t="s">
        <v>1</v>
      </c>
      <c r="G74" s="86" t="s">
        <v>70</v>
      </c>
      <c r="H74" s="87"/>
      <c r="I74" s="87"/>
      <c r="J74" s="88"/>
      <c r="K74" s="31" t="s">
        <v>1</v>
      </c>
    </row>
    <row r="75" spans="1:11" ht="16" thickBot="1" x14ac:dyDescent="0.25">
      <c r="A75" s="37"/>
      <c r="B75" s="38"/>
      <c r="C75" s="39" t="s">
        <v>2</v>
      </c>
      <c r="D75" s="40"/>
      <c r="E75" s="29" t="s">
        <v>3</v>
      </c>
      <c r="G75" s="37"/>
      <c r="H75" s="38"/>
      <c r="I75" s="39" t="s">
        <v>2</v>
      </c>
      <c r="J75" s="40"/>
      <c r="K75" s="29" t="s">
        <v>3</v>
      </c>
    </row>
    <row r="76" spans="1:11" x14ac:dyDescent="0.2">
      <c r="A76" s="1" t="s">
        <v>7</v>
      </c>
      <c r="B76" s="10" t="s">
        <v>47</v>
      </c>
      <c r="C76" s="77">
        <v>80000</v>
      </c>
      <c r="D76" s="78"/>
      <c r="E76" s="27">
        <f t="shared" ref="E76:E83" si="6">C76/2978</f>
        <v>26.863666890530556</v>
      </c>
      <c r="G76" s="1" t="s">
        <v>7</v>
      </c>
      <c r="H76" s="10" t="s">
        <v>47</v>
      </c>
      <c r="I76" s="77">
        <v>82000</v>
      </c>
      <c r="J76" s="78"/>
      <c r="K76" s="27">
        <v>27.54</v>
      </c>
    </row>
    <row r="77" spans="1:11" x14ac:dyDescent="0.2">
      <c r="A77" s="23" t="s">
        <v>44</v>
      </c>
      <c r="B77" s="11" t="s">
        <v>16</v>
      </c>
      <c r="C77" s="35">
        <v>87000</v>
      </c>
      <c r="D77" s="36"/>
      <c r="E77" s="27">
        <f t="shared" si="6"/>
        <v>29.214237743451982</v>
      </c>
      <c r="G77" s="23" t="s">
        <v>44</v>
      </c>
      <c r="H77" s="11" t="s">
        <v>16</v>
      </c>
      <c r="I77" s="35">
        <v>89000</v>
      </c>
      <c r="J77" s="36"/>
      <c r="K77" s="27">
        <f t="shared" ref="K77:K83" si="7">I77/2978</f>
        <v>29.885829415715246</v>
      </c>
    </row>
    <row r="78" spans="1:11" x14ac:dyDescent="0.2">
      <c r="A78" s="23" t="s">
        <v>45</v>
      </c>
      <c r="B78" s="11" t="s">
        <v>17</v>
      </c>
      <c r="C78" s="35">
        <v>97000</v>
      </c>
      <c r="D78" s="36"/>
      <c r="E78" s="27">
        <f t="shared" si="6"/>
        <v>32.572196104768302</v>
      </c>
      <c r="G78" s="23" t="s">
        <v>45</v>
      </c>
      <c r="H78" s="11" t="s">
        <v>17</v>
      </c>
      <c r="I78" s="35">
        <v>99000</v>
      </c>
      <c r="J78" s="36"/>
      <c r="K78" s="27">
        <f t="shared" si="7"/>
        <v>33.243787777031564</v>
      </c>
    </row>
    <row r="79" spans="1:11" x14ac:dyDescent="0.2">
      <c r="A79" s="23" t="s">
        <v>49</v>
      </c>
      <c r="B79" s="11" t="s">
        <v>18</v>
      </c>
      <c r="C79" s="35">
        <v>104000</v>
      </c>
      <c r="D79" s="36"/>
      <c r="E79" s="27">
        <f t="shared" si="6"/>
        <v>34.922766957689724</v>
      </c>
      <c r="G79" s="23" t="s">
        <v>49</v>
      </c>
      <c r="H79" s="11" t="s">
        <v>18</v>
      </c>
      <c r="I79" s="35">
        <v>106000</v>
      </c>
      <c r="J79" s="36"/>
      <c r="K79" s="27">
        <f t="shared" si="7"/>
        <v>35.594358629952985</v>
      </c>
    </row>
    <row r="80" spans="1:11" x14ac:dyDescent="0.2">
      <c r="A80" s="4" t="s">
        <v>8</v>
      </c>
      <c r="B80" s="12" t="s">
        <v>47</v>
      </c>
      <c r="C80" s="35">
        <v>83000</v>
      </c>
      <c r="D80" s="36"/>
      <c r="E80" s="27">
        <f t="shared" si="6"/>
        <v>27.871054398925452</v>
      </c>
      <c r="G80" s="4" t="s">
        <v>8</v>
      </c>
      <c r="H80" s="12" t="s">
        <v>47</v>
      </c>
      <c r="I80" s="35">
        <v>85000</v>
      </c>
      <c r="J80" s="36"/>
      <c r="K80" s="27">
        <f t="shared" si="7"/>
        <v>28.542646071188717</v>
      </c>
    </row>
    <row r="81" spans="1:11" x14ac:dyDescent="0.2">
      <c r="A81" s="23" t="s">
        <v>44</v>
      </c>
      <c r="B81" s="11" t="s">
        <v>16</v>
      </c>
      <c r="C81" s="35">
        <v>91000</v>
      </c>
      <c r="D81" s="36"/>
      <c r="E81" s="27">
        <f t="shared" si="6"/>
        <v>30.557421087978508</v>
      </c>
      <c r="G81" s="23" t="s">
        <v>44</v>
      </c>
      <c r="H81" s="11" t="s">
        <v>16</v>
      </c>
      <c r="I81" s="35">
        <v>93000</v>
      </c>
      <c r="J81" s="36"/>
      <c r="K81" s="27">
        <f t="shared" si="7"/>
        <v>31.229012760241773</v>
      </c>
    </row>
    <row r="82" spans="1:11" x14ac:dyDescent="0.2">
      <c r="A82" s="23" t="s">
        <v>45</v>
      </c>
      <c r="B82" s="11" t="s">
        <v>17</v>
      </c>
      <c r="C82" s="35">
        <v>101000</v>
      </c>
      <c r="D82" s="36"/>
      <c r="E82" s="27">
        <f t="shared" si="6"/>
        <v>33.915379449294832</v>
      </c>
      <c r="G82" s="23" t="s">
        <v>45</v>
      </c>
      <c r="H82" s="11" t="s">
        <v>17</v>
      </c>
      <c r="I82" s="35">
        <v>103000</v>
      </c>
      <c r="J82" s="36"/>
      <c r="K82" s="27">
        <f t="shared" si="7"/>
        <v>34.586971121558094</v>
      </c>
    </row>
    <row r="83" spans="1:11" ht="16" thickBot="1" x14ac:dyDescent="0.25">
      <c r="A83" s="24" t="s">
        <v>49</v>
      </c>
      <c r="B83" s="13" t="s">
        <v>18</v>
      </c>
      <c r="C83" s="64">
        <v>108000</v>
      </c>
      <c r="D83" s="65"/>
      <c r="E83" s="27">
        <f t="shared" si="6"/>
        <v>36.265950302216254</v>
      </c>
      <c r="G83" s="24" t="s">
        <v>49</v>
      </c>
      <c r="H83" s="13" t="s">
        <v>18</v>
      </c>
      <c r="I83" s="64">
        <v>110000</v>
      </c>
      <c r="J83" s="65"/>
      <c r="K83" s="27">
        <f t="shared" si="7"/>
        <v>36.937541974479515</v>
      </c>
    </row>
    <row r="84" spans="1:11" ht="16" thickBot="1" x14ac:dyDescent="0.25">
      <c r="A84" s="79" t="s">
        <v>11</v>
      </c>
      <c r="B84" s="80"/>
      <c r="C84" s="80"/>
      <c r="D84" s="80"/>
      <c r="E84" s="81"/>
      <c r="G84" s="79" t="s">
        <v>11</v>
      </c>
      <c r="H84" s="80"/>
      <c r="I84" s="80"/>
      <c r="J84" s="80"/>
      <c r="K84" s="81"/>
    </row>
    <row r="85" spans="1:11" x14ac:dyDescent="0.2">
      <c r="A85" s="59" t="s">
        <v>12</v>
      </c>
      <c r="B85" s="60"/>
      <c r="C85" s="60"/>
      <c r="D85" s="60"/>
      <c r="E85" s="82"/>
      <c r="G85" s="59" t="s">
        <v>12</v>
      </c>
      <c r="H85" s="60"/>
      <c r="I85" s="60"/>
      <c r="J85" s="60"/>
      <c r="K85" s="82"/>
    </row>
    <row r="86" spans="1:11" x14ac:dyDescent="0.2">
      <c r="A86" s="42" t="s">
        <v>57</v>
      </c>
      <c r="B86" s="43"/>
      <c r="C86" s="43"/>
      <c r="D86" s="43"/>
      <c r="E86" s="44"/>
      <c r="G86" s="42" t="s">
        <v>67</v>
      </c>
      <c r="H86" s="43"/>
      <c r="I86" s="43"/>
      <c r="J86" s="43"/>
      <c r="K86" s="44"/>
    </row>
    <row r="87" spans="1:11" x14ac:dyDescent="0.2">
      <c r="A87" s="42" t="s">
        <v>27</v>
      </c>
      <c r="B87" s="43"/>
      <c r="C87" s="43"/>
      <c r="D87" s="43"/>
      <c r="E87" s="44"/>
      <c r="G87" s="42" t="s">
        <v>27</v>
      </c>
      <c r="H87" s="43"/>
      <c r="I87" s="43"/>
      <c r="J87" s="43"/>
      <c r="K87" s="44"/>
    </row>
    <row r="88" spans="1:11" ht="16" thickBot="1" x14ac:dyDescent="0.25">
      <c r="A88" s="83" t="s">
        <v>68</v>
      </c>
      <c r="B88" s="84"/>
      <c r="C88" s="84"/>
      <c r="D88" s="84"/>
      <c r="E88" s="85"/>
      <c r="G88" s="83" t="s">
        <v>68</v>
      </c>
      <c r="H88" s="84"/>
      <c r="I88" s="84"/>
      <c r="J88" s="84"/>
      <c r="K88" s="85"/>
    </row>
    <row r="89" spans="1:11" ht="16" thickBot="1" x14ac:dyDescent="0.25">
      <c r="A89" s="79" t="s">
        <v>19</v>
      </c>
      <c r="B89" s="80"/>
      <c r="C89" s="80"/>
      <c r="D89" s="80"/>
      <c r="E89" s="81"/>
      <c r="G89" s="79" t="s">
        <v>19</v>
      </c>
      <c r="H89" s="80"/>
      <c r="I89" s="80"/>
      <c r="J89" s="80"/>
      <c r="K89" s="81"/>
    </row>
    <row r="90" spans="1:11" x14ac:dyDescent="0.2">
      <c r="A90" s="59" t="s">
        <v>26</v>
      </c>
      <c r="B90" s="60"/>
      <c r="C90" s="60"/>
      <c r="D90" s="60"/>
      <c r="E90" s="82"/>
      <c r="G90" s="59" t="s">
        <v>26</v>
      </c>
      <c r="H90" s="60"/>
      <c r="I90" s="60"/>
      <c r="J90" s="60"/>
      <c r="K90" s="82"/>
    </row>
    <row r="91" spans="1:11" x14ac:dyDescent="0.2">
      <c r="A91" s="42" t="s">
        <v>28</v>
      </c>
      <c r="B91" s="43"/>
      <c r="C91" s="43"/>
      <c r="D91" s="43"/>
      <c r="E91" s="44"/>
      <c r="G91" s="42" t="s">
        <v>28</v>
      </c>
      <c r="H91" s="43"/>
      <c r="I91" s="43"/>
      <c r="J91" s="43"/>
      <c r="K91" s="44"/>
    </row>
    <row r="92" spans="1:11" ht="16" thickBot="1" x14ac:dyDescent="0.25">
      <c r="A92" s="45" t="s">
        <v>35</v>
      </c>
      <c r="B92" s="46"/>
      <c r="C92" s="46"/>
      <c r="D92" s="46"/>
      <c r="E92" s="63"/>
      <c r="G92" s="45" t="s">
        <v>35</v>
      </c>
      <c r="H92" s="46"/>
      <c r="I92" s="46"/>
      <c r="J92" s="46"/>
      <c r="K92" s="63"/>
    </row>
    <row r="103" spans="1:11" ht="16" thickBot="1" x14ac:dyDescent="0.25"/>
    <row r="104" spans="1:11" ht="16" thickBot="1" x14ac:dyDescent="0.25">
      <c r="A104" s="86" t="s">
        <v>22</v>
      </c>
      <c r="B104" s="87"/>
      <c r="C104" s="87"/>
      <c r="D104" s="88"/>
      <c r="E104" s="31" t="s">
        <v>1</v>
      </c>
      <c r="G104" s="48" t="s">
        <v>62</v>
      </c>
      <c r="H104" s="49"/>
      <c r="I104" s="49"/>
      <c r="J104" s="50"/>
      <c r="K104" s="32" t="s">
        <v>1</v>
      </c>
    </row>
    <row r="105" spans="1:11" ht="16" thickBot="1" x14ac:dyDescent="0.25">
      <c r="A105" s="37"/>
      <c r="B105" s="38"/>
      <c r="C105" s="39" t="s">
        <v>2</v>
      </c>
      <c r="D105" s="40"/>
      <c r="E105" s="29" t="s">
        <v>3</v>
      </c>
      <c r="G105" s="51"/>
      <c r="H105" s="52"/>
      <c r="I105" s="53" t="s">
        <v>2</v>
      </c>
      <c r="J105" s="54"/>
      <c r="K105" s="33" t="s">
        <v>3</v>
      </c>
    </row>
    <row r="106" spans="1:11" x14ac:dyDescent="0.2">
      <c r="A106" s="1" t="s">
        <v>7</v>
      </c>
      <c r="B106" s="10" t="s">
        <v>47</v>
      </c>
      <c r="C106" s="77">
        <v>90000</v>
      </c>
      <c r="D106" s="78"/>
      <c r="E106" s="27">
        <f>C106/2978</f>
        <v>30.221625251846877</v>
      </c>
      <c r="G106" s="14"/>
      <c r="H106" s="15" t="s">
        <v>5</v>
      </c>
      <c r="I106" s="55">
        <v>85000</v>
      </c>
      <c r="J106" s="56"/>
      <c r="K106" s="34">
        <f>I106/2080</f>
        <v>40.865384615384613</v>
      </c>
    </row>
    <row r="107" spans="1:11" x14ac:dyDescent="0.2">
      <c r="A107" s="23" t="s">
        <v>44</v>
      </c>
      <c r="B107" s="11" t="s">
        <v>16</v>
      </c>
      <c r="C107" s="35">
        <v>96000</v>
      </c>
      <c r="D107" s="36"/>
      <c r="E107" s="27">
        <f t="shared" ref="E107:E113" si="8">C107/2978</f>
        <v>32.236400268636672</v>
      </c>
      <c r="G107" s="16"/>
      <c r="H107" s="17" t="s">
        <v>6</v>
      </c>
      <c r="I107" s="57">
        <v>90000</v>
      </c>
      <c r="J107" s="58"/>
      <c r="K107" s="34">
        <f t="shared" ref="K107:K113" si="9">I107/2080</f>
        <v>43.269230769230766</v>
      </c>
    </row>
    <row r="108" spans="1:11" x14ac:dyDescent="0.2">
      <c r="A108" s="23" t="s">
        <v>45</v>
      </c>
      <c r="B108" s="11" t="s">
        <v>17</v>
      </c>
      <c r="C108" s="35">
        <v>106000</v>
      </c>
      <c r="D108" s="36"/>
      <c r="E108" s="27">
        <f t="shared" si="8"/>
        <v>35.594358629952985</v>
      </c>
      <c r="G108" s="16"/>
      <c r="H108" s="17" t="s">
        <v>39</v>
      </c>
      <c r="I108" s="57">
        <v>95000</v>
      </c>
      <c r="J108" s="58"/>
      <c r="K108" s="34">
        <f t="shared" si="9"/>
        <v>45.67307692307692</v>
      </c>
    </row>
    <row r="109" spans="1:11" x14ac:dyDescent="0.2">
      <c r="A109" s="23" t="s">
        <v>49</v>
      </c>
      <c r="B109" s="11" t="s">
        <v>30</v>
      </c>
      <c r="C109" s="35">
        <v>112000</v>
      </c>
      <c r="D109" s="36"/>
      <c r="E109" s="27">
        <f t="shared" si="8"/>
        <v>37.609133646742784</v>
      </c>
      <c r="G109" s="16"/>
      <c r="H109" s="17" t="s">
        <v>36</v>
      </c>
      <c r="I109" s="57">
        <v>98000</v>
      </c>
      <c r="J109" s="58"/>
      <c r="K109" s="34">
        <f t="shared" si="9"/>
        <v>47.115384615384613</v>
      </c>
    </row>
    <row r="110" spans="1:11" x14ac:dyDescent="0.2">
      <c r="A110" s="4" t="s">
        <v>8</v>
      </c>
      <c r="B110" s="12" t="s">
        <v>5</v>
      </c>
      <c r="C110" s="35">
        <v>95000</v>
      </c>
      <c r="D110" s="36"/>
      <c r="E110" s="27">
        <f t="shared" si="8"/>
        <v>31.900604432505038</v>
      </c>
      <c r="G110" s="21"/>
      <c r="H110" s="17" t="s">
        <v>37</v>
      </c>
      <c r="I110" s="57">
        <v>101000</v>
      </c>
      <c r="J110" s="58"/>
      <c r="K110" s="34">
        <f t="shared" si="9"/>
        <v>48.557692307692307</v>
      </c>
    </row>
    <row r="111" spans="1:11" x14ac:dyDescent="0.2">
      <c r="A111" s="23" t="s">
        <v>44</v>
      </c>
      <c r="B111" s="11" t="s">
        <v>16</v>
      </c>
      <c r="C111" s="35">
        <v>101000</v>
      </c>
      <c r="D111" s="36"/>
      <c r="E111" s="27">
        <f t="shared" si="8"/>
        <v>33.915379449294832</v>
      </c>
      <c r="G111" s="16"/>
      <c r="H111" s="17" t="s">
        <v>38</v>
      </c>
      <c r="I111" s="57">
        <v>105000</v>
      </c>
      <c r="J111" s="58"/>
      <c r="K111" s="34">
        <f t="shared" si="9"/>
        <v>50.480769230769234</v>
      </c>
    </row>
    <row r="112" spans="1:11" x14ac:dyDescent="0.2">
      <c r="A112" s="23" t="s">
        <v>45</v>
      </c>
      <c r="B112" s="11" t="s">
        <v>17</v>
      </c>
      <c r="C112" s="35">
        <v>111000</v>
      </c>
      <c r="D112" s="36"/>
      <c r="E112" s="27">
        <f t="shared" si="8"/>
        <v>37.273337810611146</v>
      </c>
      <c r="G112" s="16"/>
      <c r="H112" s="17" t="s">
        <v>40</v>
      </c>
      <c r="I112" s="57">
        <v>110000</v>
      </c>
      <c r="J112" s="58"/>
      <c r="K112" s="34">
        <f t="shared" si="9"/>
        <v>52.884615384615387</v>
      </c>
    </row>
    <row r="113" spans="1:11" ht="16" thickBot="1" x14ac:dyDescent="0.25">
      <c r="A113" s="24" t="s">
        <v>49</v>
      </c>
      <c r="B113" s="13" t="s">
        <v>30</v>
      </c>
      <c r="C113" s="64">
        <v>118000</v>
      </c>
      <c r="D113" s="65"/>
      <c r="E113" s="27">
        <f t="shared" si="8"/>
        <v>39.623908663532575</v>
      </c>
      <c r="G113" s="19"/>
      <c r="H113" s="20" t="s">
        <v>41</v>
      </c>
      <c r="I113" s="75">
        <v>115000</v>
      </c>
      <c r="J113" s="76"/>
      <c r="K113" s="34">
        <f t="shared" si="9"/>
        <v>55.28846153846154</v>
      </c>
    </row>
    <row r="114" spans="1:11" ht="16" thickBot="1" x14ac:dyDescent="0.25">
      <c r="A114" s="79" t="s">
        <v>11</v>
      </c>
      <c r="B114" s="80"/>
      <c r="C114" s="80"/>
      <c r="D114" s="80"/>
      <c r="E114" s="81"/>
      <c r="G114" s="66"/>
      <c r="H114" s="67"/>
      <c r="I114" s="67"/>
      <c r="J114" s="67"/>
      <c r="K114" s="68"/>
    </row>
    <row r="115" spans="1:11" x14ac:dyDescent="0.2">
      <c r="A115" s="59" t="s">
        <v>25</v>
      </c>
      <c r="B115" s="60"/>
      <c r="C115" s="60"/>
      <c r="D115" s="60"/>
      <c r="E115" s="82"/>
      <c r="G115" s="59"/>
      <c r="H115" s="60"/>
      <c r="I115" s="60"/>
      <c r="J115" s="60"/>
      <c r="K115" s="61"/>
    </row>
    <row r="116" spans="1:11" x14ac:dyDescent="0.2">
      <c r="A116" s="42" t="s">
        <v>59</v>
      </c>
      <c r="B116" s="43"/>
      <c r="C116" s="43"/>
      <c r="D116" s="43"/>
      <c r="E116" s="44"/>
      <c r="G116" s="42"/>
      <c r="H116" s="43"/>
      <c r="I116" s="43"/>
      <c r="J116" s="43"/>
      <c r="K116" s="62"/>
    </row>
    <row r="117" spans="1:11" ht="16" thickBot="1" x14ac:dyDescent="0.25">
      <c r="A117" s="83" t="s">
        <v>13</v>
      </c>
      <c r="B117" s="84"/>
      <c r="C117" s="84"/>
      <c r="D117" s="84"/>
      <c r="E117" s="85"/>
      <c r="G117" s="42"/>
      <c r="H117" s="43"/>
      <c r="I117" s="43"/>
      <c r="J117" s="43"/>
      <c r="K117" s="62"/>
    </row>
    <row r="118" spans="1:11" ht="16" thickBot="1" x14ac:dyDescent="0.25">
      <c r="A118" s="79" t="s">
        <v>19</v>
      </c>
      <c r="B118" s="80"/>
      <c r="C118" s="80"/>
      <c r="D118" s="80"/>
      <c r="E118" s="81"/>
      <c r="G118" s="45"/>
      <c r="H118" s="46"/>
      <c r="I118" s="46"/>
      <c r="J118" s="46"/>
      <c r="K118" s="63"/>
    </row>
    <row r="119" spans="1:11" ht="16" thickBot="1" x14ac:dyDescent="0.25">
      <c r="A119" s="59" t="s">
        <v>26</v>
      </c>
      <c r="B119" s="60"/>
      <c r="C119" s="60"/>
      <c r="D119" s="60"/>
      <c r="E119" s="82"/>
      <c r="G119" s="66"/>
      <c r="H119" s="67"/>
      <c r="I119" s="67"/>
      <c r="J119" s="67"/>
      <c r="K119" s="68"/>
    </row>
    <row r="120" spans="1:11" x14ac:dyDescent="0.2">
      <c r="A120" s="42" t="s">
        <v>28</v>
      </c>
      <c r="B120" s="43"/>
      <c r="C120" s="43"/>
      <c r="D120" s="43"/>
      <c r="E120" s="44"/>
      <c r="G120" s="59"/>
      <c r="H120" s="60"/>
      <c r="I120" s="60"/>
      <c r="J120" s="60"/>
      <c r="K120" s="61"/>
    </row>
    <row r="121" spans="1:11" x14ac:dyDescent="0.2">
      <c r="A121" s="42" t="s">
        <v>29</v>
      </c>
      <c r="B121" s="43"/>
      <c r="C121" s="43"/>
      <c r="D121" s="43"/>
      <c r="E121" s="44"/>
      <c r="G121" s="42"/>
      <c r="H121" s="43"/>
      <c r="I121" s="43"/>
      <c r="J121" s="43"/>
      <c r="K121" s="62"/>
    </row>
    <row r="122" spans="1:11" ht="16" thickBot="1" x14ac:dyDescent="0.25">
      <c r="A122" s="45" t="s">
        <v>35</v>
      </c>
      <c r="B122" s="46"/>
      <c r="C122" s="46"/>
      <c r="D122" s="46"/>
      <c r="E122" s="47"/>
      <c r="G122" s="45"/>
      <c r="H122" s="46"/>
      <c r="I122" s="46"/>
      <c r="J122" s="46"/>
      <c r="K122" s="63"/>
    </row>
    <row r="123" spans="1:11" ht="16" thickBot="1" x14ac:dyDescent="0.25"/>
    <row r="124" spans="1:11" ht="16" thickBot="1" x14ac:dyDescent="0.25">
      <c r="A124" s="86" t="s">
        <v>66</v>
      </c>
      <c r="B124" s="87"/>
      <c r="C124" s="87"/>
      <c r="D124" s="88"/>
      <c r="E124" s="31" t="s">
        <v>1</v>
      </c>
      <c r="G124" s="48" t="s">
        <v>63</v>
      </c>
      <c r="H124" s="49"/>
      <c r="I124" s="49"/>
      <c r="J124" s="50"/>
      <c r="K124" s="32" t="s">
        <v>1</v>
      </c>
    </row>
    <row r="125" spans="1:11" ht="16" thickBot="1" x14ac:dyDescent="0.25">
      <c r="A125" s="37"/>
      <c r="B125" s="38"/>
      <c r="C125" s="39" t="s">
        <v>2</v>
      </c>
      <c r="D125" s="40"/>
      <c r="E125" s="29" t="s">
        <v>3</v>
      </c>
      <c r="G125" s="51"/>
      <c r="H125" s="52"/>
      <c r="I125" s="53" t="s">
        <v>2</v>
      </c>
      <c r="J125" s="54"/>
      <c r="K125" s="33" t="s">
        <v>3</v>
      </c>
    </row>
    <row r="126" spans="1:11" x14ac:dyDescent="0.2">
      <c r="A126" s="1" t="s">
        <v>7</v>
      </c>
      <c r="B126" s="10" t="s">
        <v>47</v>
      </c>
      <c r="C126" s="77">
        <v>82000</v>
      </c>
      <c r="D126" s="78"/>
      <c r="E126" s="27">
        <f>C126/2080</f>
        <v>39.42307692307692</v>
      </c>
      <c r="G126" s="14" t="s">
        <v>7</v>
      </c>
      <c r="H126" s="15" t="s">
        <v>47</v>
      </c>
      <c r="I126" s="77">
        <v>90000</v>
      </c>
      <c r="J126" s="78"/>
      <c r="K126" s="27">
        <f>I126/2080</f>
        <v>43.269230769230766</v>
      </c>
    </row>
    <row r="127" spans="1:11" x14ac:dyDescent="0.2">
      <c r="A127" s="23" t="s">
        <v>44</v>
      </c>
      <c r="B127" s="11" t="s">
        <v>16</v>
      </c>
      <c r="C127" s="35">
        <v>89000</v>
      </c>
      <c r="D127" s="36"/>
      <c r="E127" s="27">
        <f t="shared" ref="E127:E133" si="10">C127/2080</f>
        <v>42.78846153846154</v>
      </c>
      <c r="G127" s="25" t="s">
        <v>44</v>
      </c>
      <c r="H127" s="17" t="s">
        <v>16</v>
      </c>
      <c r="I127" s="35">
        <v>96000</v>
      </c>
      <c r="J127" s="36"/>
      <c r="K127" s="27">
        <f t="shared" ref="K127:K133" si="11">I127/2080</f>
        <v>46.153846153846153</v>
      </c>
    </row>
    <row r="128" spans="1:11" x14ac:dyDescent="0.2">
      <c r="A128" s="23" t="s">
        <v>45</v>
      </c>
      <c r="B128" s="11" t="s">
        <v>17</v>
      </c>
      <c r="C128" s="35">
        <v>99000</v>
      </c>
      <c r="D128" s="36"/>
      <c r="E128" s="27">
        <f t="shared" si="10"/>
        <v>47.596153846153847</v>
      </c>
      <c r="G128" s="25" t="s">
        <v>45</v>
      </c>
      <c r="H128" s="17" t="s">
        <v>17</v>
      </c>
      <c r="I128" s="35">
        <v>106000</v>
      </c>
      <c r="J128" s="36"/>
      <c r="K128" s="27">
        <f t="shared" si="11"/>
        <v>50.96153846153846</v>
      </c>
    </row>
    <row r="129" spans="1:11" x14ac:dyDescent="0.2">
      <c r="A129" s="23" t="s">
        <v>49</v>
      </c>
      <c r="B129" s="11" t="s">
        <v>18</v>
      </c>
      <c r="C129" s="35">
        <v>106000</v>
      </c>
      <c r="D129" s="36"/>
      <c r="E129" s="27">
        <f t="shared" si="10"/>
        <v>50.96153846153846</v>
      </c>
      <c r="G129" s="25" t="s">
        <v>49</v>
      </c>
      <c r="H129" s="17" t="s">
        <v>18</v>
      </c>
      <c r="I129" s="35">
        <v>112000</v>
      </c>
      <c r="J129" s="36"/>
      <c r="K129" s="27">
        <f t="shared" si="11"/>
        <v>53.846153846153847</v>
      </c>
    </row>
    <row r="130" spans="1:11" x14ac:dyDescent="0.2">
      <c r="A130" s="4" t="s">
        <v>8</v>
      </c>
      <c r="B130" s="12" t="s">
        <v>47</v>
      </c>
      <c r="C130" s="35">
        <v>85000</v>
      </c>
      <c r="D130" s="36"/>
      <c r="E130" s="27">
        <f t="shared" si="10"/>
        <v>40.865384615384613</v>
      </c>
      <c r="G130" s="18" t="s">
        <v>8</v>
      </c>
      <c r="H130" s="15" t="s">
        <v>47</v>
      </c>
      <c r="I130" s="35">
        <v>95000</v>
      </c>
      <c r="J130" s="36"/>
      <c r="K130" s="27">
        <f t="shared" si="11"/>
        <v>45.67307692307692</v>
      </c>
    </row>
    <row r="131" spans="1:11" x14ac:dyDescent="0.2">
      <c r="A131" s="23" t="s">
        <v>44</v>
      </c>
      <c r="B131" s="11" t="s">
        <v>16</v>
      </c>
      <c r="C131" s="35">
        <v>91000</v>
      </c>
      <c r="D131" s="36"/>
      <c r="E131" s="27">
        <f t="shared" si="10"/>
        <v>43.75</v>
      </c>
      <c r="G131" s="25" t="s">
        <v>44</v>
      </c>
      <c r="H131" s="17" t="s">
        <v>16</v>
      </c>
      <c r="I131" s="35">
        <v>101000</v>
      </c>
      <c r="J131" s="36"/>
      <c r="K131" s="27">
        <f t="shared" si="11"/>
        <v>48.557692307692307</v>
      </c>
    </row>
    <row r="132" spans="1:11" x14ac:dyDescent="0.2">
      <c r="A132" s="23" t="s">
        <v>45</v>
      </c>
      <c r="B132" s="11" t="s">
        <v>17</v>
      </c>
      <c r="C132" s="35">
        <v>103000</v>
      </c>
      <c r="D132" s="36"/>
      <c r="E132" s="27">
        <f t="shared" si="10"/>
        <v>49.519230769230766</v>
      </c>
      <c r="G132" s="25" t="s">
        <v>45</v>
      </c>
      <c r="H132" s="17" t="s">
        <v>17</v>
      </c>
      <c r="I132" s="35">
        <v>111000</v>
      </c>
      <c r="J132" s="36"/>
      <c r="K132" s="27">
        <f t="shared" si="11"/>
        <v>53.365384615384613</v>
      </c>
    </row>
    <row r="133" spans="1:11" ht="16" thickBot="1" x14ac:dyDescent="0.25">
      <c r="A133" s="24" t="s">
        <v>49</v>
      </c>
      <c r="B133" s="13" t="s">
        <v>18</v>
      </c>
      <c r="C133" s="64">
        <v>110000</v>
      </c>
      <c r="D133" s="65"/>
      <c r="E133" s="27">
        <f t="shared" si="10"/>
        <v>52.884615384615387</v>
      </c>
      <c r="G133" s="25" t="s">
        <v>49</v>
      </c>
      <c r="H133" s="22" t="s">
        <v>18</v>
      </c>
      <c r="I133" s="64">
        <v>118000</v>
      </c>
      <c r="J133" s="65"/>
      <c r="K133" s="27">
        <f t="shared" si="11"/>
        <v>56.730769230769234</v>
      </c>
    </row>
    <row r="134" spans="1:11" ht="16" thickBot="1" x14ac:dyDescent="0.25">
      <c r="A134" s="79" t="s">
        <v>11</v>
      </c>
      <c r="B134" s="80"/>
      <c r="C134" s="80"/>
      <c r="D134" s="80"/>
      <c r="E134" s="81"/>
      <c r="G134" s="66" t="s">
        <v>11</v>
      </c>
      <c r="H134" s="67"/>
      <c r="I134" s="67"/>
      <c r="J134" s="67"/>
      <c r="K134" s="68"/>
    </row>
    <row r="135" spans="1:11" x14ac:dyDescent="0.2">
      <c r="A135" s="59" t="s">
        <v>12</v>
      </c>
      <c r="B135" s="60"/>
      <c r="C135" s="60"/>
      <c r="D135" s="60"/>
      <c r="E135" s="82"/>
      <c r="G135" s="59" t="s">
        <v>12</v>
      </c>
      <c r="H135" s="60"/>
      <c r="I135" s="60"/>
      <c r="J135" s="60"/>
      <c r="K135" s="61"/>
    </row>
    <row r="136" spans="1:11" x14ac:dyDescent="0.2">
      <c r="A136" s="42" t="s">
        <v>67</v>
      </c>
      <c r="B136" s="43"/>
      <c r="C136" s="43"/>
      <c r="D136" s="43"/>
      <c r="E136" s="44"/>
      <c r="G136" s="42" t="s">
        <v>55</v>
      </c>
      <c r="H136" s="43"/>
      <c r="I136" s="43"/>
      <c r="J136" s="43"/>
      <c r="K136" s="62"/>
    </row>
    <row r="137" spans="1:11" x14ac:dyDescent="0.2">
      <c r="A137" s="42" t="s">
        <v>27</v>
      </c>
      <c r="B137" s="43"/>
      <c r="C137" s="43"/>
      <c r="D137" s="43"/>
      <c r="E137" s="44"/>
      <c r="G137" s="42" t="s">
        <v>25</v>
      </c>
      <c r="H137" s="43"/>
      <c r="I137" s="43"/>
      <c r="J137" s="43"/>
      <c r="K137" s="62"/>
    </row>
    <row r="138" spans="1:11" ht="16" thickBot="1" x14ac:dyDescent="0.25">
      <c r="A138" s="83" t="s">
        <v>68</v>
      </c>
      <c r="B138" s="84"/>
      <c r="C138" s="84"/>
      <c r="D138" s="84"/>
      <c r="E138" s="85"/>
      <c r="G138" s="45" t="s">
        <v>13</v>
      </c>
      <c r="H138" s="46"/>
      <c r="I138" s="46"/>
      <c r="J138" s="46"/>
      <c r="K138" s="63"/>
    </row>
    <row r="139" spans="1:11" ht="16" thickBot="1" x14ac:dyDescent="0.25">
      <c r="A139" s="79" t="s">
        <v>19</v>
      </c>
      <c r="B139" s="80"/>
      <c r="C139" s="80"/>
      <c r="D139" s="80"/>
      <c r="E139" s="81"/>
      <c r="G139" s="66" t="s">
        <v>19</v>
      </c>
      <c r="H139" s="67"/>
      <c r="I139" s="67"/>
      <c r="J139" s="67"/>
      <c r="K139" s="68"/>
    </row>
    <row r="140" spans="1:11" x14ac:dyDescent="0.2">
      <c r="A140" s="59" t="s">
        <v>26</v>
      </c>
      <c r="B140" s="60"/>
      <c r="C140" s="60"/>
      <c r="D140" s="60"/>
      <c r="E140" s="82"/>
      <c r="G140" s="59" t="s">
        <v>26</v>
      </c>
      <c r="H140" s="60"/>
      <c r="I140" s="60"/>
      <c r="J140" s="60"/>
      <c r="K140" s="61"/>
    </row>
    <row r="141" spans="1:11" x14ac:dyDescent="0.2">
      <c r="A141" s="42" t="s">
        <v>28</v>
      </c>
      <c r="B141" s="43"/>
      <c r="C141" s="43"/>
      <c r="D141" s="43"/>
      <c r="E141" s="44"/>
      <c r="G141" s="42" t="s">
        <v>27</v>
      </c>
      <c r="H141" s="43"/>
      <c r="I141" s="43"/>
      <c r="J141" s="43"/>
      <c r="K141" s="62"/>
    </row>
    <row r="142" spans="1:11" ht="16" thickBot="1" x14ac:dyDescent="0.25">
      <c r="A142" s="45" t="s">
        <v>35</v>
      </c>
      <c r="B142" s="46"/>
      <c r="C142" s="46"/>
      <c r="D142" s="46"/>
      <c r="E142" s="63"/>
      <c r="G142" s="45"/>
      <c r="H142" s="46"/>
      <c r="I142" s="46"/>
      <c r="J142" s="46"/>
      <c r="K142" s="63"/>
    </row>
    <row r="152" spans="1:11" ht="16" thickBot="1" x14ac:dyDescent="0.25"/>
    <row r="153" spans="1:11" ht="16" thickBot="1" x14ac:dyDescent="0.25">
      <c r="A153" s="86" t="s">
        <v>64</v>
      </c>
      <c r="B153" s="87"/>
      <c r="C153" s="87"/>
      <c r="D153" s="88"/>
      <c r="E153" s="31" t="s">
        <v>1</v>
      </c>
      <c r="G153" s="86" t="s">
        <v>61</v>
      </c>
      <c r="H153" s="87"/>
      <c r="I153" s="87"/>
      <c r="J153" s="88"/>
      <c r="K153" s="31" t="s">
        <v>1</v>
      </c>
    </row>
    <row r="154" spans="1:11" ht="16" thickBot="1" x14ac:dyDescent="0.25">
      <c r="A154" s="37"/>
      <c r="B154" s="38"/>
      <c r="C154" s="39" t="s">
        <v>2</v>
      </c>
      <c r="D154" s="40"/>
      <c r="E154" s="29" t="s">
        <v>3</v>
      </c>
      <c r="G154" s="37"/>
      <c r="H154" s="38"/>
      <c r="I154" s="39" t="s">
        <v>2</v>
      </c>
      <c r="J154" s="40"/>
      <c r="K154" s="29" t="s">
        <v>3</v>
      </c>
    </row>
    <row r="155" spans="1:11" x14ac:dyDescent="0.2">
      <c r="A155" s="1" t="s">
        <v>7</v>
      </c>
      <c r="B155" s="10" t="s">
        <v>47</v>
      </c>
      <c r="C155" s="77">
        <v>80000</v>
      </c>
      <c r="D155" s="78"/>
      <c r="E155" s="27">
        <f>C155/2080</f>
        <v>38.46153846153846</v>
      </c>
      <c r="G155" s="1" t="s">
        <v>7</v>
      </c>
      <c r="H155" s="10" t="s">
        <v>47</v>
      </c>
      <c r="I155" s="77">
        <v>90000</v>
      </c>
      <c r="J155" s="78"/>
      <c r="K155" s="27">
        <f t="shared" ref="K155:K162" si="12">I155/2080</f>
        <v>43.269230769230766</v>
      </c>
    </row>
    <row r="156" spans="1:11" x14ac:dyDescent="0.2">
      <c r="A156" s="23" t="s">
        <v>44</v>
      </c>
      <c r="B156" s="11" t="s">
        <v>16</v>
      </c>
      <c r="C156" s="35">
        <v>87000</v>
      </c>
      <c r="D156" s="36"/>
      <c r="E156" s="27">
        <f t="shared" ref="E156:E162" si="13">C156/2080</f>
        <v>41.82692307692308</v>
      </c>
      <c r="G156" s="23" t="s">
        <v>44</v>
      </c>
      <c r="H156" s="11" t="s">
        <v>16</v>
      </c>
      <c r="I156" s="35">
        <v>96000</v>
      </c>
      <c r="J156" s="36"/>
      <c r="K156" s="27">
        <f t="shared" si="12"/>
        <v>46.153846153846153</v>
      </c>
    </row>
    <row r="157" spans="1:11" x14ac:dyDescent="0.2">
      <c r="A157" s="23" t="s">
        <v>45</v>
      </c>
      <c r="B157" s="11" t="s">
        <v>17</v>
      </c>
      <c r="C157" s="35">
        <v>97000</v>
      </c>
      <c r="D157" s="36"/>
      <c r="E157" s="27">
        <f t="shared" si="13"/>
        <v>46.634615384615387</v>
      </c>
      <c r="G157" s="23" t="s">
        <v>45</v>
      </c>
      <c r="H157" s="11" t="s">
        <v>17</v>
      </c>
      <c r="I157" s="35">
        <v>106000</v>
      </c>
      <c r="J157" s="36"/>
      <c r="K157" s="27">
        <f t="shared" si="12"/>
        <v>50.96153846153846</v>
      </c>
    </row>
    <row r="158" spans="1:11" x14ac:dyDescent="0.2">
      <c r="A158" s="23" t="s">
        <v>49</v>
      </c>
      <c r="B158" s="11" t="s">
        <v>18</v>
      </c>
      <c r="C158" s="35">
        <v>104000</v>
      </c>
      <c r="D158" s="36"/>
      <c r="E158" s="27">
        <f t="shared" si="13"/>
        <v>50</v>
      </c>
      <c r="G158" s="23" t="s">
        <v>49</v>
      </c>
      <c r="H158" s="11" t="s">
        <v>18</v>
      </c>
      <c r="I158" s="35">
        <v>112000</v>
      </c>
      <c r="J158" s="36"/>
      <c r="K158" s="27">
        <f t="shared" si="12"/>
        <v>53.846153846153847</v>
      </c>
    </row>
    <row r="159" spans="1:11" x14ac:dyDescent="0.2">
      <c r="A159" s="4" t="s">
        <v>8</v>
      </c>
      <c r="B159" s="12" t="s">
        <v>47</v>
      </c>
      <c r="C159" s="35">
        <v>83000</v>
      </c>
      <c r="D159" s="36"/>
      <c r="E159" s="27">
        <f t="shared" si="13"/>
        <v>39.903846153846153</v>
      </c>
      <c r="G159" s="4" t="s">
        <v>8</v>
      </c>
      <c r="H159" s="12" t="s">
        <v>47</v>
      </c>
      <c r="I159" s="35">
        <v>95000</v>
      </c>
      <c r="J159" s="36"/>
      <c r="K159" s="27">
        <f t="shared" si="12"/>
        <v>45.67307692307692</v>
      </c>
    </row>
    <row r="160" spans="1:11" x14ac:dyDescent="0.2">
      <c r="A160" s="23" t="s">
        <v>44</v>
      </c>
      <c r="B160" s="11" t="s">
        <v>16</v>
      </c>
      <c r="C160" s="35">
        <v>91000</v>
      </c>
      <c r="D160" s="36"/>
      <c r="E160" s="27">
        <f t="shared" si="13"/>
        <v>43.75</v>
      </c>
      <c r="G160" s="23" t="s">
        <v>44</v>
      </c>
      <c r="H160" s="11" t="s">
        <v>16</v>
      </c>
      <c r="I160" s="35">
        <v>101000</v>
      </c>
      <c r="J160" s="36"/>
      <c r="K160" s="27">
        <f t="shared" si="12"/>
        <v>48.557692307692307</v>
      </c>
    </row>
    <row r="161" spans="1:11" x14ac:dyDescent="0.2">
      <c r="A161" s="23" t="s">
        <v>45</v>
      </c>
      <c r="B161" s="11" t="s">
        <v>17</v>
      </c>
      <c r="C161" s="35">
        <v>101000</v>
      </c>
      <c r="D161" s="36"/>
      <c r="E161" s="27">
        <f t="shared" si="13"/>
        <v>48.557692307692307</v>
      </c>
      <c r="G161" s="23" t="s">
        <v>45</v>
      </c>
      <c r="H161" s="11" t="s">
        <v>17</v>
      </c>
      <c r="I161" s="35">
        <v>111000</v>
      </c>
      <c r="J161" s="36"/>
      <c r="K161" s="27">
        <f t="shared" si="12"/>
        <v>53.365384615384613</v>
      </c>
    </row>
    <row r="162" spans="1:11" ht="16" thickBot="1" x14ac:dyDescent="0.25">
      <c r="A162" s="24" t="s">
        <v>49</v>
      </c>
      <c r="B162" s="13" t="s">
        <v>18</v>
      </c>
      <c r="C162" s="64">
        <v>108000</v>
      </c>
      <c r="D162" s="65"/>
      <c r="E162" s="27">
        <f t="shared" si="13"/>
        <v>51.92307692307692</v>
      </c>
      <c r="G162" s="24" t="s">
        <v>49</v>
      </c>
      <c r="H162" s="13" t="s">
        <v>18</v>
      </c>
      <c r="I162" s="64">
        <v>118000</v>
      </c>
      <c r="J162" s="65"/>
      <c r="K162" s="27">
        <f t="shared" si="12"/>
        <v>56.730769230769234</v>
      </c>
    </row>
    <row r="163" spans="1:11" ht="16" thickBot="1" x14ac:dyDescent="0.25">
      <c r="A163" s="79" t="s">
        <v>11</v>
      </c>
      <c r="B163" s="80"/>
      <c r="C163" s="80"/>
      <c r="D163" s="80"/>
      <c r="E163" s="81"/>
      <c r="G163" s="79" t="s">
        <v>11</v>
      </c>
      <c r="H163" s="80"/>
      <c r="I163" s="80"/>
      <c r="J163" s="80"/>
      <c r="K163" s="81"/>
    </row>
    <row r="164" spans="1:11" x14ac:dyDescent="0.2">
      <c r="A164" s="59" t="s">
        <v>12</v>
      </c>
      <c r="B164" s="60"/>
      <c r="C164" s="60"/>
      <c r="D164" s="60"/>
      <c r="E164" s="82"/>
      <c r="G164" s="59" t="s">
        <v>25</v>
      </c>
      <c r="H164" s="60"/>
      <c r="I164" s="60"/>
      <c r="J164" s="60"/>
      <c r="K164" s="82"/>
    </row>
    <row r="165" spans="1:11" x14ac:dyDescent="0.2">
      <c r="A165" s="42" t="s">
        <v>57</v>
      </c>
      <c r="B165" s="43"/>
      <c r="C165" s="43"/>
      <c r="D165" s="43"/>
      <c r="E165" s="44"/>
      <c r="G165" s="42" t="s">
        <v>27</v>
      </c>
      <c r="H165" s="43"/>
      <c r="I165" s="43"/>
      <c r="J165" s="43"/>
      <c r="K165" s="44"/>
    </row>
    <row r="166" spans="1:11" x14ac:dyDescent="0.2">
      <c r="A166" s="42" t="s">
        <v>27</v>
      </c>
      <c r="B166" s="43"/>
      <c r="C166" s="43"/>
      <c r="D166" s="43"/>
      <c r="E166" s="44"/>
      <c r="G166" s="42" t="s">
        <v>13</v>
      </c>
      <c r="H166" s="43"/>
      <c r="I166" s="43"/>
      <c r="J166" s="43"/>
      <c r="K166" s="44"/>
    </row>
    <row r="167" spans="1:11" ht="16" thickBot="1" x14ac:dyDescent="0.25">
      <c r="A167" s="83" t="s">
        <v>68</v>
      </c>
      <c r="B167" s="84"/>
      <c r="C167" s="84"/>
      <c r="D167" s="84"/>
      <c r="E167" s="85"/>
      <c r="G167" s="83"/>
      <c r="H167" s="84"/>
      <c r="I167" s="84"/>
      <c r="J167" s="84"/>
      <c r="K167" s="85"/>
    </row>
    <row r="168" spans="1:11" ht="16" thickBot="1" x14ac:dyDescent="0.25">
      <c r="A168" s="79" t="s">
        <v>19</v>
      </c>
      <c r="B168" s="80"/>
      <c r="C168" s="80"/>
      <c r="D168" s="80"/>
      <c r="E168" s="81"/>
      <c r="G168" s="79" t="s">
        <v>19</v>
      </c>
      <c r="H168" s="80"/>
      <c r="I168" s="80"/>
      <c r="J168" s="80"/>
      <c r="K168" s="81"/>
    </row>
    <row r="169" spans="1:11" x14ac:dyDescent="0.2">
      <c r="A169" s="59" t="s">
        <v>26</v>
      </c>
      <c r="B169" s="60"/>
      <c r="C169" s="60"/>
      <c r="D169" s="60"/>
      <c r="E169" s="82"/>
      <c r="G169" s="59" t="s">
        <v>26</v>
      </c>
      <c r="H169" s="60"/>
      <c r="I169" s="60"/>
      <c r="J169" s="60"/>
      <c r="K169" s="82"/>
    </row>
    <row r="170" spans="1:11" x14ac:dyDescent="0.2">
      <c r="A170" s="42" t="s">
        <v>28</v>
      </c>
      <c r="B170" s="43"/>
      <c r="C170" s="43"/>
      <c r="D170" s="43"/>
      <c r="E170" s="44"/>
      <c r="G170" s="42" t="s">
        <v>42</v>
      </c>
      <c r="H170" s="43"/>
      <c r="I170" s="43"/>
      <c r="J170" s="43"/>
      <c r="K170" s="44"/>
    </row>
    <row r="171" spans="1:11" ht="16" thickBot="1" x14ac:dyDescent="0.25">
      <c r="A171" s="45" t="s">
        <v>35</v>
      </c>
      <c r="B171" s="46"/>
      <c r="C171" s="46"/>
      <c r="D171" s="46"/>
      <c r="E171" s="63"/>
      <c r="G171" s="45" t="s">
        <v>29</v>
      </c>
      <c r="H171" s="46"/>
      <c r="I171" s="46"/>
      <c r="J171" s="46"/>
      <c r="K171" s="47"/>
    </row>
    <row r="179" spans="1:5" ht="16" thickBot="1" x14ac:dyDescent="0.25"/>
    <row r="180" spans="1:5" ht="16" thickBot="1" x14ac:dyDescent="0.25">
      <c r="A180" s="86" t="s">
        <v>60</v>
      </c>
      <c r="B180" s="87"/>
      <c r="C180" s="87"/>
      <c r="D180" s="88"/>
      <c r="E180" s="31" t="s">
        <v>1</v>
      </c>
    </row>
    <row r="181" spans="1:5" ht="16" thickBot="1" x14ac:dyDescent="0.25">
      <c r="A181" s="37"/>
      <c r="B181" s="38"/>
      <c r="C181" s="39" t="s">
        <v>2</v>
      </c>
      <c r="D181" s="40"/>
      <c r="E181" s="29" t="s">
        <v>3</v>
      </c>
    </row>
    <row r="182" spans="1:5" x14ac:dyDescent="0.2">
      <c r="A182" s="1" t="s">
        <v>7</v>
      </c>
      <c r="B182" s="10" t="s">
        <v>47</v>
      </c>
      <c r="C182" s="77">
        <v>67000</v>
      </c>
      <c r="D182" s="78"/>
      <c r="E182" s="27">
        <f>C182/2080</f>
        <v>32.21153846153846</v>
      </c>
    </row>
    <row r="183" spans="1:5" x14ac:dyDescent="0.2">
      <c r="A183" s="23" t="s">
        <v>44</v>
      </c>
      <c r="B183" s="11" t="s">
        <v>16</v>
      </c>
      <c r="C183" s="35">
        <v>72000</v>
      </c>
      <c r="D183" s="36"/>
      <c r="E183" s="27">
        <f t="shared" ref="E183:E189" si="14">C183/2080</f>
        <v>34.615384615384613</v>
      </c>
    </row>
    <row r="184" spans="1:5" x14ac:dyDescent="0.2">
      <c r="A184" s="23" t="s">
        <v>45</v>
      </c>
      <c r="B184" s="11" t="s">
        <v>17</v>
      </c>
      <c r="C184" s="35">
        <v>77000</v>
      </c>
      <c r="D184" s="36"/>
      <c r="E184" s="27">
        <f t="shared" si="14"/>
        <v>37.019230769230766</v>
      </c>
    </row>
    <row r="185" spans="1:5" x14ac:dyDescent="0.2">
      <c r="A185" s="23" t="s">
        <v>49</v>
      </c>
      <c r="B185" s="11" t="s">
        <v>18</v>
      </c>
      <c r="C185" s="35">
        <v>82000</v>
      </c>
      <c r="D185" s="36"/>
      <c r="E185" s="27">
        <f t="shared" si="14"/>
        <v>39.42307692307692</v>
      </c>
    </row>
    <row r="186" spans="1:5" x14ac:dyDescent="0.2">
      <c r="A186" s="4" t="s">
        <v>8</v>
      </c>
      <c r="B186" s="12" t="s">
        <v>47</v>
      </c>
      <c r="C186" s="35">
        <v>75000</v>
      </c>
      <c r="D186" s="36"/>
      <c r="E186" s="27">
        <f t="shared" si="14"/>
        <v>36.057692307692307</v>
      </c>
    </row>
    <row r="187" spans="1:5" x14ac:dyDescent="0.2">
      <c r="A187" s="23" t="s">
        <v>44</v>
      </c>
      <c r="B187" s="11" t="s">
        <v>16</v>
      </c>
      <c r="C187" s="35">
        <v>85000</v>
      </c>
      <c r="D187" s="36"/>
      <c r="E187" s="27">
        <f t="shared" si="14"/>
        <v>40.865384615384613</v>
      </c>
    </row>
    <row r="188" spans="1:5" x14ac:dyDescent="0.2">
      <c r="A188" s="23" t="s">
        <v>45</v>
      </c>
      <c r="B188" s="11" t="s">
        <v>17</v>
      </c>
      <c r="C188" s="35">
        <v>95000</v>
      </c>
      <c r="D188" s="36"/>
      <c r="E188" s="27">
        <f t="shared" si="14"/>
        <v>45.67307692307692</v>
      </c>
    </row>
    <row r="189" spans="1:5" ht="16" thickBot="1" x14ac:dyDescent="0.25">
      <c r="A189" s="24" t="s">
        <v>49</v>
      </c>
      <c r="B189" s="13" t="s">
        <v>18</v>
      </c>
      <c r="C189" s="64">
        <v>105000</v>
      </c>
      <c r="D189" s="65"/>
      <c r="E189" s="27">
        <f t="shared" si="14"/>
        <v>50.480769230769234</v>
      </c>
    </row>
    <row r="190" spans="1:5" ht="16" thickBot="1" x14ac:dyDescent="0.25">
      <c r="A190" s="79" t="s">
        <v>11</v>
      </c>
      <c r="B190" s="80"/>
      <c r="C190" s="80"/>
      <c r="D190" s="80"/>
      <c r="E190" s="81"/>
    </row>
    <row r="191" spans="1:5" x14ac:dyDescent="0.2">
      <c r="A191" s="59" t="s">
        <v>51</v>
      </c>
      <c r="B191" s="60"/>
      <c r="C191" s="60"/>
      <c r="D191" s="60"/>
      <c r="E191" s="82"/>
    </row>
    <row r="192" spans="1:5" x14ac:dyDescent="0.2">
      <c r="A192" s="42" t="s">
        <v>52</v>
      </c>
      <c r="B192" s="43"/>
      <c r="C192" s="43"/>
      <c r="D192" s="43"/>
      <c r="E192" s="44"/>
    </row>
    <row r="193" spans="1:5" x14ac:dyDescent="0.2">
      <c r="A193" s="42" t="s">
        <v>31</v>
      </c>
      <c r="B193" s="43"/>
      <c r="C193" s="43"/>
      <c r="D193" s="43"/>
      <c r="E193" s="44"/>
    </row>
    <row r="194" spans="1:5" ht="16" thickBot="1" x14ac:dyDescent="0.25">
      <c r="A194" s="83" t="s">
        <v>13</v>
      </c>
      <c r="B194" s="84"/>
      <c r="C194" s="84"/>
      <c r="D194" s="84"/>
      <c r="E194" s="85"/>
    </row>
    <row r="195" spans="1:5" ht="16" thickBot="1" x14ac:dyDescent="0.25">
      <c r="A195" s="79" t="s">
        <v>19</v>
      </c>
      <c r="B195" s="80"/>
      <c r="C195" s="80"/>
      <c r="D195" s="80"/>
      <c r="E195" s="81"/>
    </row>
    <row r="196" spans="1:5" x14ac:dyDescent="0.2">
      <c r="A196" s="59" t="s">
        <v>32</v>
      </c>
      <c r="B196" s="60"/>
      <c r="C196" s="60"/>
      <c r="D196" s="60"/>
      <c r="E196" s="82"/>
    </row>
    <row r="197" spans="1:5" x14ac:dyDescent="0.2">
      <c r="A197" s="42" t="s">
        <v>33</v>
      </c>
      <c r="B197" s="43"/>
      <c r="C197" s="43"/>
      <c r="D197" s="43"/>
      <c r="E197" s="44"/>
    </row>
    <row r="198" spans="1:5" ht="16" thickBot="1" x14ac:dyDescent="0.25">
      <c r="A198" s="45"/>
      <c r="B198" s="46"/>
      <c r="C198" s="46"/>
      <c r="D198" s="46"/>
      <c r="E198" s="47"/>
    </row>
  </sheetData>
  <mergeCells count="318">
    <mergeCell ref="I76:J76"/>
    <mergeCell ref="I77:J77"/>
    <mergeCell ref="I78:J78"/>
    <mergeCell ref="I79:J79"/>
    <mergeCell ref="I80:J80"/>
    <mergeCell ref="I81:J81"/>
    <mergeCell ref="G91:K91"/>
    <mergeCell ref="G92:K92"/>
    <mergeCell ref="I82:J82"/>
    <mergeCell ref="I83:J83"/>
    <mergeCell ref="G84:K84"/>
    <mergeCell ref="G85:K85"/>
    <mergeCell ref="G86:K86"/>
    <mergeCell ref="G87:K87"/>
    <mergeCell ref="G88:K88"/>
    <mergeCell ref="G89:K89"/>
    <mergeCell ref="G90:K90"/>
    <mergeCell ref="A141:E141"/>
    <mergeCell ref="A142:E142"/>
    <mergeCell ref="C132:D132"/>
    <mergeCell ref="C133:D133"/>
    <mergeCell ref="A134:E134"/>
    <mergeCell ref="A135:E135"/>
    <mergeCell ref="A136:E136"/>
    <mergeCell ref="A137:E137"/>
    <mergeCell ref="A138:E138"/>
    <mergeCell ref="A139:E139"/>
    <mergeCell ref="A140:E140"/>
    <mergeCell ref="A124:D124"/>
    <mergeCell ref="A125:B125"/>
    <mergeCell ref="C125:D125"/>
    <mergeCell ref="C126:D126"/>
    <mergeCell ref="C127:D127"/>
    <mergeCell ref="C128:D128"/>
    <mergeCell ref="C129:D129"/>
    <mergeCell ref="C130:D130"/>
    <mergeCell ref="C131:D131"/>
    <mergeCell ref="A170:E170"/>
    <mergeCell ref="A171:E171"/>
    <mergeCell ref="C161:D161"/>
    <mergeCell ref="C162:D162"/>
    <mergeCell ref="A163:E163"/>
    <mergeCell ref="A164:E164"/>
    <mergeCell ref="A165:E165"/>
    <mergeCell ref="A166:E166"/>
    <mergeCell ref="A167:E167"/>
    <mergeCell ref="A168:E168"/>
    <mergeCell ref="A169:E169"/>
    <mergeCell ref="A153:D153"/>
    <mergeCell ref="A154:B154"/>
    <mergeCell ref="C154:D154"/>
    <mergeCell ref="C155:D155"/>
    <mergeCell ref="C156:D156"/>
    <mergeCell ref="C157:D157"/>
    <mergeCell ref="C158:D158"/>
    <mergeCell ref="C159:D159"/>
    <mergeCell ref="C160:D160"/>
    <mergeCell ref="A4:K4"/>
    <mergeCell ref="A198:E198"/>
    <mergeCell ref="A192:E192"/>
    <mergeCell ref="A193:E193"/>
    <mergeCell ref="A194:E194"/>
    <mergeCell ref="A195:E195"/>
    <mergeCell ref="A196:E196"/>
    <mergeCell ref="C187:D187"/>
    <mergeCell ref="C188:D188"/>
    <mergeCell ref="C189:D189"/>
    <mergeCell ref="A190:E190"/>
    <mergeCell ref="A191:E191"/>
    <mergeCell ref="A197:E197"/>
    <mergeCell ref="G71:K71"/>
    <mergeCell ref="A120:E120"/>
    <mergeCell ref="A180:D180"/>
    <mergeCell ref="A181:B181"/>
    <mergeCell ref="C181:D181"/>
    <mergeCell ref="G67:K67"/>
    <mergeCell ref="G68:K68"/>
    <mergeCell ref="G69:K69"/>
    <mergeCell ref="G70:K70"/>
    <mergeCell ref="A72:E72"/>
    <mergeCell ref="G54:J54"/>
    <mergeCell ref="A70:E70"/>
    <mergeCell ref="A66:E66"/>
    <mergeCell ref="A67:E67"/>
    <mergeCell ref="A68:E68"/>
    <mergeCell ref="A69:E69"/>
    <mergeCell ref="I62:J62"/>
    <mergeCell ref="I63:J63"/>
    <mergeCell ref="G64:K64"/>
    <mergeCell ref="G65:K65"/>
    <mergeCell ref="G66:K66"/>
    <mergeCell ref="C182:D182"/>
    <mergeCell ref="C183:D183"/>
    <mergeCell ref="C184:D184"/>
    <mergeCell ref="C185:D185"/>
    <mergeCell ref="C186:D186"/>
    <mergeCell ref="A54:D54"/>
    <mergeCell ref="A55:B55"/>
    <mergeCell ref="C55:D55"/>
    <mergeCell ref="A86:E86"/>
    <mergeCell ref="A87:E87"/>
    <mergeCell ref="A88:E88"/>
    <mergeCell ref="A89:E89"/>
    <mergeCell ref="A90:E90"/>
    <mergeCell ref="A71:E71"/>
    <mergeCell ref="C61:D61"/>
    <mergeCell ref="C62:D62"/>
    <mergeCell ref="C63:D63"/>
    <mergeCell ref="A64:E64"/>
    <mergeCell ref="A65:E65"/>
    <mergeCell ref="C56:D56"/>
    <mergeCell ref="C57:D57"/>
    <mergeCell ref="C58:D58"/>
    <mergeCell ref="C59:D59"/>
    <mergeCell ref="C60:D60"/>
    <mergeCell ref="C81:D81"/>
    <mergeCell ref="C82:D82"/>
    <mergeCell ref="C111:D111"/>
    <mergeCell ref="C112:D112"/>
    <mergeCell ref="A105:B105"/>
    <mergeCell ref="A74:D74"/>
    <mergeCell ref="A75:B75"/>
    <mergeCell ref="C75:D75"/>
    <mergeCell ref="C76:D76"/>
    <mergeCell ref="C77:D77"/>
    <mergeCell ref="C78:D78"/>
    <mergeCell ref="C79:D79"/>
    <mergeCell ref="C80:D80"/>
    <mergeCell ref="C83:D83"/>
    <mergeCell ref="A84:E84"/>
    <mergeCell ref="A85:E85"/>
    <mergeCell ref="A91:E91"/>
    <mergeCell ref="A92:E92"/>
    <mergeCell ref="C109:D109"/>
    <mergeCell ref="C110:D110"/>
    <mergeCell ref="A104:D104"/>
    <mergeCell ref="C105:D105"/>
    <mergeCell ref="C106:D106"/>
    <mergeCell ref="C107:D107"/>
    <mergeCell ref="A118:E118"/>
    <mergeCell ref="A119:E119"/>
    <mergeCell ref="A121:E121"/>
    <mergeCell ref="A122:E122"/>
    <mergeCell ref="A114:E114"/>
    <mergeCell ref="A115:E115"/>
    <mergeCell ref="A116:E116"/>
    <mergeCell ref="A117:E117"/>
    <mergeCell ref="C113:D113"/>
    <mergeCell ref="C8:D8"/>
    <mergeCell ref="A20:E20"/>
    <mergeCell ref="C9:D9"/>
    <mergeCell ref="C10:D10"/>
    <mergeCell ref="C11:D11"/>
    <mergeCell ref="C12:D12"/>
    <mergeCell ref="C13:D13"/>
    <mergeCell ref="C14:D14"/>
    <mergeCell ref="C15:D15"/>
    <mergeCell ref="A16:E16"/>
    <mergeCell ref="A17:E17"/>
    <mergeCell ref="A18:E18"/>
    <mergeCell ref="A19:E19"/>
    <mergeCell ref="A8:B8"/>
    <mergeCell ref="A9:B9"/>
    <mergeCell ref="A11:B11"/>
    <mergeCell ref="A12:B12"/>
    <mergeCell ref="A14:B14"/>
    <mergeCell ref="A15:B15"/>
    <mergeCell ref="A25:E25"/>
    <mergeCell ref="G17:K17"/>
    <mergeCell ref="G5:J5"/>
    <mergeCell ref="G6:H6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G16:K16"/>
    <mergeCell ref="G23:K23"/>
    <mergeCell ref="G24:K24"/>
    <mergeCell ref="G25:K25"/>
    <mergeCell ref="G18:K18"/>
    <mergeCell ref="G19:K19"/>
    <mergeCell ref="A5:D5"/>
    <mergeCell ref="A6:B6"/>
    <mergeCell ref="C6:D6"/>
    <mergeCell ref="C7:D7"/>
    <mergeCell ref="A39:E39"/>
    <mergeCell ref="A40:E40"/>
    <mergeCell ref="A41:E41"/>
    <mergeCell ref="A42:E42"/>
    <mergeCell ref="C32:D32"/>
    <mergeCell ref="G20:K20"/>
    <mergeCell ref="G21:K21"/>
    <mergeCell ref="G22:K22"/>
    <mergeCell ref="A27:D27"/>
    <mergeCell ref="C28:D28"/>
    <mergeCell ref="C29:D29"/>
    <mergeCell ref="C30:D30"/>
    <mergeCell ref="C31:D31"/>
    <mergeCell ref="A28:B28"/>
    <mergeCell ref="G27:J27"/>
    <mergeCell ref="I28:J28"/>
    <mergeCell ref="I29:J29"/>
    <mergeCell ref="I30:J30"/>
    <mergeCell ref="I31:J31"/>
    <mergeCell ref="G28:H28"/>
    <mergeCell ref="A21:E21"/>
    <mergeCell ref="A22:E22"/>
    <mergeCell ref="A23:E23"/>
    <mergeCell ref="A24:E24"/>
    <mergeCell ref="A1:K3"/>
    <mergeCell ref="G45:K45"/>
    <mergeCell ref="G39:K39"/>
    <mergeCell ref="G40:K40"/>
    <mergeCell ref="G41:K41"/>
    <mergeCell ref="G42:K42"/>
    <mergeCell ref="G43:K43"/>
    <mergeCell ref="G44:K44"/>
    <mergeCell ref="I33:J33"/>
    <mergeCell ref="I34:J34"/>
    <mergeCell ref="I35:J35"/>
    <mergeCell ref="I36:J36"/>
    <mergeCell ref="G37:K37"/>
    <mergeCell ref="G38:K38"/>
    <mergeCell ref="A45:E45"/>
    <mergeCell ref="A43:E43"/>
    <mergeCell ref="A44:E44"/>
    <mergeCell ref="C33:D33"/>
    <mergeCell ref="C34:D34"/>
    <mergeCell ref="C35:D35"/>
    <mergeCell ref="C36:D36"/>
    <mergeCell ref="A37:E37"/>
    <mergeCell ref="A38:E38"/>
    <mergeCell ref="I32:J32"/>
    <mergeCell ref="G153:J153"/>
    <mergeCell ref="G154:H154"/>
    <mergeCell ref="I154:J154"/>
    <mergeCell ref="I155:J155"/>
    <mergeCell ref="I156:J156"/>
    <mergeCell ref="I157:J157"/>
    <mergeCell ref="I158:J158"/>
    <mergeCell ref="I159:J159"/>
    <mergeCell ref="I160:J160"/>
    <mergeCell ref="I161:J161"/>
    <mergeCell ref="I162:J162"/>
    <mergeCell ref="G163:K163"/>
    <mergeCell ref="G164:K164"/>
    <mergeCell ref="G165:K165"/>
    <mergeCell ref="G166:K166"/>
    <mergeCell ref="G167:K167"/>
    <mergeCell ref="G168:K168"/>
    <mergeCell ref="G169:K169"/>
    <mergeCell ref="G139:K139"/>
    <mergeCell ref="G122:K122"/>
    <mergeCell ref="G124:J124"/>
    <mergeCell ref="G125:H125"/>
    <mergeCell ref="I125:J125"/>
    <mergeCell ref="I126:J126"/>
    <mergeCell ref="I127:J127"/>
    <mergeCell ref="I128:J128"/>
    <mergeCell ref="I129:J129"/>
    <mergeCell ref="I130:J130"/>
    <mergeCell ref="G136:K136"/>
    <mergeCell ref="G137:K137"/>
    <mergeCell ref="G138:K138"/>
    <mergeCell ref="G8:H8"/>
    <mergeCell ref="G9:H9"/>
    <mergeCell ref="G11:H11"/>
    <mergeCell ref="G14:H14"/>
    <mergeCell ref="G15:H15"/>
    <mergeCell ref="G12:H12"/>
    <mergeCell ref="G119:K119"/>
    <mergeCell ref="G120:K120"/>
    <mergeCell ref="G121:K121"/>
    <mergeCell ref="I113:J113"/>
    <mergeCell ref="G114:K114"/>
    <mergeCell ref="G115:K115"/>
    <mergeCell ref="G116:K116"/>
    <mergeCell ref="G117:K117"/>
    <mergeCell ref="G118:K118"/>
    <mergeCell ref="I56:J56"/>
    <mergeCell ref="I57:J57"/>
    <mergeCell ref="I58:J58"/>
    <mergeCell ref="I59:J59"/>
    <mergeCell ref="I60:J60"/>
    <mergeCell ref="I61:J61"/>
    <mergeCell ref="G74:J74"/>
    <mergeCell ref="G75:H75"/>
    <mergeCell ref="I75:J75"/>
    <mergeCell ref="C108:D108"/>
    <mergeCell ref="G55:H55"/>
    <mergeCell ref="I55:J55"/>
    <mergeCell ref="A26:B26"/>
    <mergeCell ref="G170:K170"/>
    <mergeCell ref="G171:K171"/>
    <mergeCell ref="G104:J104"/>
    <mergeCell ref="G105:H105"/>
    <mergeCell ref="I105:J105"/>
    <mergeCell ref="I106:J106"/>
    <mergeCell ref="I107:J107"/>
    <mergeCell ref="I108:J108"/>
    <mergeCell ref="I109:J109"/>
    <mergeCell ref="G140:K140"/>
    <mergeCell ref="G141:K141"/>
    <mergeCell ref="G142:K142"/>
    <mergeCell ref="I110:J110"/>
    <mergeCell ref="I111:J111"/>
    <mergeCell ref="I112:J112"/>
    <mergeCell ref="I131:J131"/>
    <mergeCell ref="I132:J132"/>
    <mergeCell ref="I133:J133"/>
    <mergeCell ref="G134:K134"/>
    <mergeCell ref="G135:K135"/>
  </mergeCells>
  <pageMargins left="0.7" right="0.7" top="0.75" bottom="0.75" header="0.3" footer="0.3"/>
  <pageSetup fitToHeight="8" orientation="portrait" r:id="rId1"/>
  <rowBreaks count="1" manualBreakCount="1">
    <brk id="6" max="16383" man="1"/>
  </rowBreaks>
  <colBreaks count="1" manualBreakCount="1">
    <brk id="12" max="1048575" man="1"/>
  </colBreaks>
</worksheet>
</file>

<file path=docMetadata/LabelInfo.xml><?xml version="1.0" encoding="utf-8"?>
<clbl:labelList xmlns:clbl="http://schemas.microsoft.com/office/2020/mipLabelMetadata">
  <clbl:label id="{fae6d70f-954b-4811-92b6-0530d6f84c43}" enabled="0" method="" siteId="{fae6d70f-954b-4811-92b6-0530d6f84c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Rhault, Kenneth E CIV USARMY (USA)</dc:creator>
  <cp:lastModifiedBy>sfpd7600@outlook.com</cp:lastModifiedBy>
  <cp:lastPrinted>2025-02-04T14:46:21Z</cp:lastPrinted>
  <dcterms:created xsi:type="dcterms:W3CDTF">2024-10-23T15:59:30Z</dcterms:created>
  <dcterms:modified xsi:type="dcterms:W3CDTF">2025-05-27T14:33:45Z</dcterms:modified>
</cp:coreProperties>
</file>